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ABFBB437-D6EC-41C2-B892-4AE90D4137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'5'!$A$7:$AO$12</definedName>
    <definedName name="_xlnm.Print_Area" localSheetId="0">'5'!$A$1:$AO$28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K20" i="1" s="1"/>
  <c r="K22" i="1"/>
  <c r="G20" i="1"/>
  <c r="G21" i="1"/>
  <c r="AN11" i="1" l="1"/>
  <c r="AL11" i="1"/>
  <c r="AJ11" i="1"/>
  <c r="AH11" i="1"/>
  <c r="AF11" i="1"/>
  <c r="AD11" i="1"/>
  <c r="AB11" i="1"/>
  <c r="Z11" i="1"/>
  <c r="X11" i="1"/>
  <c r="V11" i="1"/>
  <c r="T11" i="1"/>
  <c r="N20" i="1" l="1"/>
  <c r="N19" i="1" s="1"/>
  <c r="N14" i="1" s="1"/>
  <c r="N13" i="1" s="1"/>
  <c r="N21" i="1"/>
  <c r="P11" i="1"/>
  <c r="M11" i="1"/>
  <c r="O11" i="1" s="1"/>
  <c r="G19" i="1"/>
  <c r="G14" i="1" s="1"/>
  <c r="G13" i="1" s="1"/>
  <c r="H19" i="1"/>
  <c r="K19" i="1"/>
  <c r="K14" i="1" s="1"/>
  <c r="K13" i="1" s="1"/>
  <c r="L19" i="1"/>
  <c r="L14" i="1" s="1"/>
  <c r="L13" i="1" s="1"/>
  <c r="Q19" i="1"/>
  <c r="Q14" i="1" s="1"/>
  <c r="Q13" i="1" s="1"/>
  <c r="S19" i="1"/>
  <c r="T19" i="1"/>
  <c r="U19" i="1"/>
  <c r="U14" i="1" s="1"/>
  <c r="U13" i="1" s="1"/>
  <c r="W19" i="1"/>
  <c r="W14" i="1" s="1"/>
  <c r="W13" i="1" s="1"/>
  <c r="X19" i="1"/>
  <c r="X14" i="1" s="1"/>
  <c r="X13" i="1" s="1"/>
  <c r="Y19" i="1"/>
  <c r="Y14" i="1" s="1"/>
  <c r="Y13" i="1" s="1"/>
  <c r="AA19" i="1"/>
  <c r="AA14" i="1" s="1"/>
  <c r="AA13" i="1" s="1"/>
  <c r="AB19" i="1"/>
  <c r="AB14" i="1" s="1"/>
  <c r="AB13" i="1" s="1"/>
  <c r="AC19" i="1"/>
  <c r="AC14" i="1" s="1"/>
  <c r="AC13" i="1" s="1"/>
  <c r="AE19" i="1"/>
  <c r="AE14" i="1" s="1"/>
  <c r="AE13" i="1" s="1"/>
  <c r="AF19" i="1"/>
  <c r="AF14" i="1" s="1"/>
  <c r="AF13" i="1" s="1"/>
  <c r="AG19" i="1"/>
  <c r="AG14" i="1" s="1"/>
  <c r="AG13" i="1" s="1"/>
  <c r="AI19" i="1"/>
  <c r="AJ19" i="1"/>
  <c r="AJ14" i="1" s="1"/>
  <c r="AJ13" i="1" s="1"/>
  <c r="AK19" i="1"/>
  <c r="AK14" i="1" s="1"/>
  <c r="AK13" i="1" s="1"/>
  <c r="AM19" i="1"/>
  <c r="AM14" i="1" s="1"/>
  <c r="AM13" i="1" s="1"/>
  <c r="AN19" i="1"/>
  <c r="AN14" i="1" s="1"/>
  <c r="AN13" i="1" s="1"/>
  <c r="AO19" i="1"/>
  <c r="AO14" i="1" s="1"/>
  <c r="AO13" i="1" s="1"/>
  <c r="D19" i="1"/>
  <c r="D14" i="1" s="1"/>
  <c r="D13" i="1" s="1"/>
  <c r="H14" i="1"/>
  <c r="H13" i="1" s="1"/>
  <c r="S14" i="1"/>
  <c r="S13" i="1" s="1"/>
  <c r="T14" i="1"/>
  <c r="T13" i="1" s="1"/>
  <c r="AI14" i="1"/>
  <c r="AI13" i="1" s="1"/>
  <c r="R11" i="1" l="1"/>
  <c r="M21" i="1" l="1"/>
  <c r="M20" i="1" s="1"/>
  <c r="M19" i="1" s="1"/>
  <c r="M14" i="1" s="1"/>
  <c r="M13" i="1" s="1"/>
  <c r="P22" i="1" l="1"/>
  <c r="P21" i="1" s="1"/>
  <c r="P20" i="1" s="1"/>
  <c r="P19" i="1" s="1"/>
  <c r="P14" i="1" s="1"/>
  <c r="P13" i="1" s="1"/>
  <c r="J21" i="1"/>
  <c r="J20" i="1" s="1"/>
  <c r="J19" i="1" s="1"/>
  <c r="J14" i="1" s="1"/>
  <c r="J13" i="1" s="1"/>
  <c r="O22" i="1" l="1"/>
  <c r="O21" i="1" s="1"/>
  <c r="O20" i="1" s="1"/>
  <c r="O19" i="1" s="1"/>
  <c r="O14" i="1" s="1"/>
  <c r="O13" i="1" s="1"/>
  <c r="I21" i="1"/>
  <c r="I20" i="1" s="1"/>
  <c r="I19" i="1" s="1"/>
  <c r="I14" i="1" s="1"/>
  <c r="I13" i="1" s="1"/>
  <c r="R21" i="1" l="1"/>
  <c r="R20" i="1" s="1"/>
  <c r="R19" i="1" s="1"/>
  <c r="R14" i="1" s="1"/>
  <c r="R13" i="1" s="1"/>
  <c r="Z21" i="1" l="1"/>
  <c r="Z20" i="1" s="1"/>
  <c r="Z19" i="1" s="1"/>
  <c r="Z14" i="1" s="1"/>
  <c r="Z13" i="1" s="1"/>
  <c r="V21" i="1"/>
  <c r="V20" i="1" s="1"/>
  <c r="V19" i="1" s="1"/>
  <c r="V14" i="1" s="1"/>
  <c r="V13" i="1" s="1"/>
  <c r="AD21" i="1" l="1"/>
  <c r="AD20" i="1" s="1"/>
  <c r="AD19" i="1" s="1"/>
  <c r="AD14" i="1" s="1"/>
  <c r="AD13" i="1" s="1"/>
  <c r="AH21" i="1" l="1"/>
  <c r="AH20" i="1" s="1"/>
  <c r="AH19" i="1" s="1"/>
  <c r="AH14" i="1" s="1"/>
  <c r="AH13" i="1" s="1"/>
  <c r="AL23" i="1"/>
  <c r="AL21" i="1" l="1"/>
  <c r="AL20" i="1" s="1"/>
  <c r="AL19" i="1" s="1"/>
  <c r="AL14" i="1" s="1"/>
  <c r="AL13" i="1" s="1"/>
  <c r="E23" i="1"/>
  <c r="E21" i="1" l="1"/>
  <c r="E20" i="1" s="1"/>
  <c r="E19" i="1" s="1"/>
  <c r="E14" i="1" s="1"/>
  <c r="E13" i="1" s="1"/>
  <c r="AK23" i="1" l="1"/>
  <c r="F23" i="1" l="1"/>
  <c r="F21" i="1" l="1"/>
  <c r="F20" i="1" s="1"/>
  <c r="F19" i="1" s="1"/>
  <c r="F14" i="1" s="1"/>
  <c r="F13" i="1" s="1"/>
</calcChain>
</file>

<file path=xl/sharedStrings.xml><?xml version="1.0" encoding="utf-8"?>
<sst xmlns="http://schemas.openxmlformats.org/spreadsheetml/2006/main" count="580" uniqueCount="102">
  <si>
    <t>Характеристики объекта электроэнергетики (объекта инвестиционной деятельности)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</si>
  <si>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</si>
  <si>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</si>
  <si>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</si>
  <si>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</si>
  <si>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</si>
  <si>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</si>
  <si>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</si>
  <si>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</si>
  <si>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</si>
  <si>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</si>
  <si>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</si>
  <si>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</si>
  <si>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</si>
  <si>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</si>
  <si>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</si>
  <si>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5.2.1</t>
  </si>
  <si>
    <t>5.2.2</t>
  </si>
  <si>
    <t>6.1.1</t>
  </si>
  <si>
    <t>6.1.2</t>
  </si>
  <si>
    <t>6.2.1</t>
  </si>
  <si>
    <t>6.2.2</t>
  </si>
  <si>
    <t>6.3.1</t>
  </si>
  <si>
    <t>6.3.2</t>
  </si>
  <si>
    <t>6.4.1</t>
  </si>
  <si>
    <t>6.4.2</t>
  </si>
  <si>
    <t>6.5.1</t>
  </si>
  <si>
    <t>6.5.2</t>
  </si>
  <si>
    <t>6.6.1</t>
  </si>
  <si>
    <t>6.6.2</t>
  </si>
  <si>
    <t>7.1.1</t>
  </si>
  <si>
    <t>7.1.2</t>
  </si>
  <si>
    <t>7.2.1</t>
  </si>
  <si>
    <t>7.2.2</t>
  </si>
  <si>
    <t>шт, приборы учета</t>
  </si>
  <si>
    <t>шт, иное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</si>
  <si>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</si>
  <si>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Идентификатор инвестиционного проекта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</si>
  <si>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</si>
  <si>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</si>
  <si>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 xml:space="preserve">План </t>
  </si>
  <si>
    <t>2026 Год</t>
  </si>
  <si>
    <t>2027 Год</t>
  </si>
  <si>
    <t>2028 Год</t>
  </si>
  <si>
    <t>2029 Год</t>
  </si>
  <si>
    <t>2030 Год</t>
  </si>
  <si>
    <t>Год раскрытия информации: 2025</t>
  </si>
  <si>
    <t>6.7.1</t>
  </si>
  <si>
    <t>6.7.2</t>
  </si>
  <si>
    <t>6.8.1</t>
  </si>
  <si>
    <t>6.8.2</t>
  </si>
  <si>
    <t>6.9.1</t>
  </si>
  <si>
    <t>6.9.2</t>
  </si>
  <si>
    <t>6.10.1</t>
  </si>
  <si>
    <t>6.10.2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</si>
  <si>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</si>
  <si>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</si>
  <si>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</si>
  <si>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</si>
  <si>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</si>
  <si>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</si>
  <si>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</si>
  <si>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</si>
  <si>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</si>
  <si>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</si>
  <si>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</si>
  <si>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</si>
  <si>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</si>
  <si>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</si>
  <si>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</si>
  <si>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</si>
  <si>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</si>
  <si>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</si>
  <si>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</si>
  <si>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</si>
  <si>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</si>
  <si>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</si>
  <si>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</si>
  <si>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</si>
  <si>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</si>
  <si>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</si>
  <si>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</si>
  <si>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</si>
  <si>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</si>
  <si>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</si>
  <si>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Утвержденный план</t>
  </si>
  <si>
    <t>48.1.1.1</t>
  </si>
  <si>
    <t>48.1.1.2</t>
  </si>
  <si>
    <t>5.2.3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</si>
  <si>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</si>
  <si>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</si>
  <si>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 (с изменениями, внесенными Постановлением управления энергетики и тарифов Липецкой области от 28.10.2022г. № 43/5) </t>
  </si>
  <si>
    <t>базовые станции, шт.</t>
  </si>
  <si>
    <t>Сервер</t>
  </si>
  <si>
    <t>Ввод объектов инвестиционной деятельности в эксплуатацию в 2025 году</t>
  </si>
  <si>
    <t>Ввод объектов инвестиционной деятельности в эксплуатацию</t>
  </si>
  <si>
    <t>Форма 5. Краткое описание инвестиционной программы. Характеристики объектов инвестиционной деятельности и ввод объектов инвестиционной деятельности в эксплуатацию (версия шаблона 1.0)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</si>
  <si>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</si>
  <si>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</si>
  <si>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</si>
  <si>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</si>
  <si>
    <t>Внесение изменений обусловлено следующими причинами:
1. при утверждении инвестиционной программы отсутствовала статистика  установки приборов учёта в предыдущих периодах;
2. для исполнения действующего законодательства, в частности: замена приборов учёта с истекшим межповерочным интервалом, замена вышедших приборов учёта из строя и установка приборов учёта клиентам, рассчитывающимся по нормативу (отсутствие прибора учёта при наличии технической возможности), потребовалась установка приборов учёта в большем объёме в 2022-2024гг., чем предусмотрено утверждённой инвестиционной программой.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</si>
</sst>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6" applyNumberFormat="0" applyAlignment="0" applyProtection="0"/>
    <xf numFmtId="0" fontId="14" fillId="20" borderId="7" applyNumberFormat="0" applyAlignment="0" applyProtection="0"/>
    <xf numFmtId="0" fontId="15" fillId="20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1" borderId="12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3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7">
    <xf numFmtId="0" fontId="0" fillId="0" borderId="0" xfId="0"/>
    <xf numFmtId="0" fontId="31" fillId="0" borderId="0" xfId="1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8" fillId="0" borderId="0" xfId="0" applyFont="1" applyFill="1"/>
    <xf numFmtId="0" fontId="8" fillId="0" borderId="0" xfId="44" applyFont="1" applyFill="1" applyAlignment="1">
      <alignment horizontal="righ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4" fillId="0" borderId="5" xfId="3" applyFont="1" applyFill="1" applyBorder="1"/>
    <xf numFmtId="0" fontId="7" fillId="0" borderId="1" xfId="4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5" xfId="3" applyFont="1" applyFill="1" applyBorder="1" applyAlignment="1">
      <alignment horizontal="center" vertical="center"/>
    </xf>
    <xf numFmtId="0" fontId="3" fillId="0" borderId="16" xfId="3" applyFill="1" applyBorder="1" applyAlignment="1">
      <alignment horizontal="center" vertical="center"/>
    </xf>
    <xf numFmtId="0" fontId="3" fillId="0" borderId="17" xfId="3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/>
    </xf>
    <xf numFmtId="0" fontId="7" fillId="0" borderId="16" xfId="4" applyFont="1" applyFill="1" applyBorder="1" applyAlignment="1">
      <alignment horizontal="center" vertical="center"/>
    </xf>
    <xf numFmtId="0" fontId="7" fillId="0" borderId="17" xfId="4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0" fontId="7" fillId="0" borderId="16" xfId="4" applyFont="1" applyFill="1" applyBorder="1" applyAlignment="1">
      <alignment horizontal="center" vertical="center" wrapText="1"/>
    </xf>
    <xf numFmtId="0" fontId="7" fillId="0" borderId="17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textRotation="90" wrapText="1"/>
    </xf>
    <xf numFmtId="0" fontId="7" fillId="0" borderId="1" xfId="4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49" fontId="33" fillId="0" borderId="1" xfId="2" applyNumberFormat="1" applyFont="1" applyFill="1" applyBorder="1" applyAlignment="1">
      <alignment horizontal="center" vertical="center"/>
    </xf>
    <xf numFmtId="0" fontId="33" fillId="0" borderId="1" xfId="2" applyFont="1" applyFill="1" applyBorder="1" applyAlignment="1">
      <alignment horizontal="center" vertical="center" wrapText="1"/>
    </xf>
    <xf numFmtId="0" fontId="33" fillId="0" borderId="1" xfId="2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36" fillId="0" borderId="1" xfId="4" applyNumberFormat="1" applyFont="1" applyFill="1" applyBorder="1" applyAlignment="1">
      <alignment horizontal="center" vertical="center"/>
    </xf>
    <xf numFmtId="49" fontId="33" fillId="0" borderId="1" xfId="2" applyNumberFormat="1" applyFont="1" applyFill="1" applyBorder="1" applyAlignment="1">
      <alignment horizontal="center" vertical="center" wrapText="1"/>
    </xf>
    <xf numFmtId="49" fontId="37" fillId="0" borderId="1" xfId="4" applyNumberFormat="1" applyFont="1" applyFill="1" applyBorder="1" applyAlignment="1">
      <alignment horizontal="center" vertical="center"/>
    </xf>
    <xf numFmtId="49" fontId="34" fillId="0" borderId="1" xfId="2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horizontal="right" vertical="center" wrapText="1"/>
    </xf>
    <xf numFmtId="0" fontId="34" fillId="0" borderId="1" xfId="2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9" fillId="0" borderId="0" xfId="0" applyFont="1" applyFill="1"/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2" xr:uid="{00000000-0005-0000-0000-000026000000}"/>
    <cellStyle name="Обычный 2 26 2" xfId="43" xr:uid="{00000000-0005-0000-0000-000027000000}"/>
    <cellStyle name="Обычный 3" xfId="44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1" xr:uid="{00000000-0005-0000-0000-00002C000000}"/>
    <cellStyle name="Обычный 4 2" xfId="48" xr:uid="{00000000-0005-0000-0000-00002D000000}"/>
    <cellStyle name="Обычный 5" xfId="4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B28"/>
  <sheetViews>
    <sheetView tabSelected="1" view="pageBreakPreview" zoomScale="50" zoomScaleNormal="100" zoomScaleSheetLayoutView="50" workbookViewId="0">
      <pane xSplit="3" ySplit="11" topLeftCell="F12" activePane="bottomRight" state="frozen"/>
      <selection pane="topRight" activeCell="D1" sqref="D1"/>
      <selection pane="bottomLeft" activeCell="A12" sqref="A12"/>
      <selection pane="bottomRight" activeCell="B8" sqref="B8:B11"/>
    </sheetView>
  </sheetViews>
  <sheetFormatPr defaultColWidth="9" defaultRowHeight="15.75" x14ac:dyDescent="0.25"/>
  <cols>
    <col min="1" max="1" width="13" style="2" customWidth="1"/>
    <col min="2" max="2" width="59.5" style="2" customWidth="1"/>
    <col min="3" max="3" width="25" style="2" customWidth="1"/>
    <col min="4" max="4" width="9.25" style="2" customWidth="1"/>
    <col min="5" max="6" width="9.875" style="2" customWidth="1"/>
    <col min="7" max="7" width="8.25" style="2" customWidth="1"/>
    <col min="8" max="8" width="9.25" style="2" customWidth="1"/>
    <col min="9" max="9" width="11" style="2" customWidth="1"/>
    <col min="10" max="10" width="5.25" style="2" customWidth="1"/>
    <col min="11" max="11" width="5.625" style="2" customWidth="1"/>
    <col min="12" max="12" width="10.875" style="2" customWidth="1"/>
    <col min="13" max="13" width="9" style="2" customWidth="1"/>
    <col min="14" max="15" width="10.625" style="2" customWidth="1"/>
    <col min="16" max="16" width="8.25" style="2" customWidth="1"/>
    <col min="17" max="17" width="10.375" style="2" customWidth="1"/>
    <col min="18" max="18" width="8.75" style="2" customWidth="1"/>
    <col min="19" max="19" width="10" style="2" customWidth="1"/>
    <col min="20" max="20" width="6" style="2" customWidth="1"/>
    <col min="21" max="21" width="9.75" style="2" customWidth="1"/>
    <col min="22" max="23" width="11" style="2" customWidth="1"/>
    <col min="24" max="24" width="6" style="2" customWidth="1"/>
    <col min="25" max="25" width="6.375" style="2" customWidth="1"/>
    <col min="26" max="26" width="9.875" style="2" customWidth="1"/>
    <col min="27" max="27" width="10.875" style="2" customWidth="1"/>
    <col min="28" max="28" width="8" style="2" customWidth="1"/>
    <col min="29" max="29" width="6.375" style="2" customWidth="1"/>
    <col min="30" max="30" width="8.625" style="2" customWidth="1"/>
    <col min="31" max="32" width="8.75" style="2" customWidth="1"/>
    <col min="33" max="33" width="9.25" style="2" customWidth="1"/>
    <col min="34" max="34" width="10.5" style="2" customWidth="1"/>
    <col min="35" max="35" width="10.75" style="2" customWidth="1"/>
    <col min="36" max="36" width="9.125" style="2" customWidth="1"/>
    <col min="37" max="37" width="10" style="2" customWidth="1"/>
    <col min="38" max="38" width="9.75" style="2" customWidth="1"/>
    <col min="39" max="39" width="10.125" style="2" customWidth="1"/>
    <col min="40" max="40" width="7.5" style="2" customWidth="1"/>
    <col min="41" max="41" width="48.375" style="2" customWidth="1"/>
    <col min="42" max="51" width="5" style="2" customWidth="1"/>
    <col min="52" max="16384" width="9" style="2"/>
  </cols>
  <sheetData>
    <row r="1" spans="1:54" ht="18.75" x14ac:dyDescent="0.3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5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54" ht="18.75" x14ac:dyDescent="0.25">
      <c r="A3" s="4" t="s">
        <v>89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4" ht="18.75" x14ac:dyDescent="0.3">
      <c r="A4" s="6" t="s">
        <v>90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BB4" s="7"/>
    </row>
    <row r="5" spans="1:54" ht="18.75" x14ac:dyDescent="0.3">
      <c r="A5" s="6" t="s">
        <v>46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</row>
    <row r="6" spans="1:54" ht="18.75" x14ac:dyDescent="0.3">
      <c r="A6" s="6" t="s">
        <v>91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54" x14ac:dyDescent="0.25">
      <c r="A8" s="11" t="s">
        <v>38</v>
      </c>
      <c r="B8" s="11" t="s">
        <v>39</v>
      </c>
      <c r="C8" s="11" t="s">
        <v>37</v>
      </c>
      <c r="D8" s="12" t="s">
        <v>0</v>
      </c>
      <c r="E8" s="13"/>
      <c r="F8" s="13"/>
      <c r="G8" s="13"/>
      <c r="H8" s="13"/>
      <c r="I8" s="13"/>
      <c r="J8" s="13"/>
      <c r="K8" s="14"/>
      <c r="L8" s="12" t="s">
        <v>94</v>
      </c>
      <c r="M8" s="15"/>
      <c r="N8" s="15"/>
      <c r="O8" s="15"/>
      <c r="P8" s="16"/>
      <c r="Q8" s="17" t="s">
        <v>95</v>
      </c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9"/>
      <c r="AO8" s="20" t="s">
        <v>1</v>
      </c>
    </row>
    <row r="9" spans="1:54" ht="42.75" customHeight="1" x14ac:dyDescent="0.25">
      <c r="A9" s="11"/>
      <c r="B9" s="11"/>
      <c r="C9" s="11"/>
      <c r="D9" s="21"/>
      <c r="E9" s="22"/>
      <c r="F9" s="22"/>
      <c r="G9" s="22"/>
      <c r="H9" s="22"/>
      <c r="I9" s="22"/>
      <c r="J9" s="22"/>
      <c r="K9" s="23"/>
      <c r="L9" s="24"/>
      <c r="M9" s="25"/>
      <c r="N9" s="25"/>
      <c r="O9" s="25"/>
      <c r="P9" s="26"/>
      <c r="Q9" s="27" t="s">
        <v>41</v>
      </c>
      <c r="R9" s="28"/>
      <c r="S9" s="28"/>
      <c r="T9" s="29"/>
      <c r="U9" s="27" t="s">
        <v>42</v>
      </c>
      <c r="V9" s="28"/>
      <c r="W9" s="28"/>
      <c r="X9" s="29"/>
      <c r="Y9" s="27" t="s">
        <v>43</v>
      </c>
      <c r="Z9" s="28"/>
      <c r="AA9" s="28"/>
      <c r="AB9" s="29"/>
      <c r="AC9" s="27" t="s">
        <v>44</v>
      </c>
      <c r="AD9" s="28"/>
      <c r="AE9" s="28"/>
      <c r="AF9" s="29"/>
      <c r="AG9" s="27" t="s">
        <v>45</v>
      </c>
      <c r="AH9" s="28"/>
      <c r="AI9" s="28"/>
      <c r="AJ9" s="29"/>
      <c r="AK9" s="30" t="s">
        <v>2</v>
      </c>
      <c r="AL9" s="31"/>
      <c r="AM9" s="31"/>
      <c r="AN9" s="32"/>
      <c r="AO9" s="20"/>
    </row>
    <row r="10" spans="1:54" ht="69.75" customHeight="1" x14ac:dyDescent="0.25">
      <c r="A10" s="11"/>
      <c r="B10" s="11"/>
      <c r="C10" s="11"/>
      <c r="D10" s="27" t="s">
        <v>3</v>
      </c>
      <c r="E10" s="28"/>
      <c r="F10" s="28"/>
      <c r="G10" s="29"/>
      <c r="H10" s="33" t="s">
        <v>4</v>
      </c>
      <c r="I10" s="34"/>
      <c r="J10" s="34"/>
      <c r="K10" s="35"/>
      <c r="L10" s="33" t="s">
        <v>85</v>
      </c>
      <c r="M10" s="35"/>
      <c r="N10" s="33" t="s">
        <v>4</v>
      </c>
      <c r="O10" s="34"/>
      <c r="P10" s="35"/>
      <c r="Q10" s="33" t="s">
        <v>40</v>
      </c>
      <c r="R10" s="35"/>
      <c r="S10" s="33" t="s">
        <v>4</v>
      </c>
      <c r="T10" s="35"/>
      <c r="U10" s="33" t="s">
        <v>40</v>
      </c>
      <c r="V10" s="35"/>
      <c r="W10" s="33" t="s">
        <v>4</v>
      </c>
      <c r="X10" s="35"/>
      <c r="Y10" s="33" t="s">
        <v>40</v>
      </c>
      <c r="Z10" s="35"/>
      <c r="AA10" s="33" t="s">
        <v>4</v>
      </c>
      <c r="AB10" s="35"/>
      <c r="AC10" s="33" t="s">
        <v>40</v>
      </c>
      <c r="AD10" s="35"/>
      <c r="AE10" s="33" t="s">
        <v>4</v>
      </c>
      <c r="AF10" s="35"/>
      <c r="AG10" s="33" t="s">
        <v>40</v>
      </c>
      <c r="AH10" s="35"/>
      <c r="AI10" s="33" t="s">
        <v>4</v>
      </c>
      <c r="AJ10" s="35"/>
      <c r="AK10" s="27" t="s">
        <v>3</v>
      </c>
      <c r="AL10" s="29"/>
      <c r="AM10" s="33" t="s">
        <v>4</v>
      </c>
      <c r="AN10" s="35"/>
      <c r="AO10" s="20"/>
    </row>
    <row r="11" spans="1:54" ht="176.25" x14ac:dyDescent="0.25">
      <c r="A11" s="11"/>
      <c r="B11" s="11"/>
      <c r="C11" s="11"/>
      <c r="D11" s="36" t="s">
        <v>36</v>
      </c>
      <c r="E11" s="36" t="s">
        <v>34</v>
      </c>
      <c r="F11" s="36" t="s">
        <v>35</v>
      </c>
      <c r="G11" s="36" t="s">
        <v>93</v>
      </c>
      <c r="H11" s="36" t="s">
        <v>36</v>
      </c>
      <c r="I11" s="36" t="s">
        <v>34</v>
      </c>
      <c r="J11" s="36" t="s">
        <v>35</v>
      </c>
      <c r="K11" s="36" t="s">
        <v>5</v>
      </c>
      <c r="L11" s="36" t="s">
        <v>36</v>
      </c>
      <c r="M11" s="36" t="str">
        <f>+I11</f>
        <v>шт, приборы учета</v>
      </c>
      <c r="N11" s="36" t="s">
        <v>36</v>
      </c>
      <c r="O11" s="36" t="str">
        <f>+M11</f>
        <v>шт, приборы учета</v>
      </c>
      <c r="P11" s="36" t="str">
        <f>+J11</f>
        <v>шт, иное</v>
      </c>
      <c r="Q11" s="36" t="s">
        <v>92</v>
      </c>
      <c r="R11" s="36" t="str">
        <f>+O11</f>
        <v>шт, приборы учета</v>
      </c>
      <c r="S11" s="36" t="s">
        <v>92</v>
      </c>
      <c r="T11" s="36" t="str">
        <f t="shared" ref="T11" si="0">+Q11</f>
        <v>базовые станции, шт.</v>
      </c>
      <c r="U11" s="36" t="s">
        <v>92</v>
      </c>
      <c r="V11" s="36" t="str">
        <f t="shared" ref="V11" si="1">+S11</f>
        <v>базовые станции, шт.</v>
      </c>
      <c r="W11" s="36" t="s">
        <v>92</v>
      </c>
      <c r="X11" s="36" t="str">
        <f t="shared" ref="X11" si="2">+U11</f>
        <v>базовые станции, шт.</v>
      </c>
      <c r="Y11" s="36" t="s">
        <v>92</v>
      </c>
      <c r="Z11" s="36" t="str">
        <f t="shared" ref="Z11" si="3">+W11</f>
        <v>базовые станции, шт.</v>
      </c>
      <c r="AA11" s="36" t="s">
        <v>92</v>
      </c>
      <c r="AB11" s="36" t="str">
        <f t="shared" ref="AB11" si="4">+Y11</f>
        <v>базовые станции, шт.</v>
      </c>
      <c r="AC11" s="36" t="s">
        <v>92</v>
      </c>
      <c r="AD11" s="36" t="str">
        <f t="shared" ref="AD11" si="5">+AA11</f>
        <v>базовые станции, шт.</v>
      </c>
      <c r="AE11" s="36" t="s">
        <v>92</v>
      </c>
      <c r="AF11" s="36" t="str">
        <f t="shared" ref="AF11" si="6">+AC11</f>
        <v>базовые станции, шт.</v>
      </c>
      <c r="AG11" s="36" t="s">
        <v>92</v>
      </c>
      <c r="AH11" s="36" t="str">
        <f t="shared" ref="AH11" si="7">+AE11</f>
        <v>базовые станции, шт.</v>
      </c>
      <c r="AI11" s="36" t="s">
        <v>92</v>
      </c>
      <c r="AJ11" s="36" t="str">
        <f t="shared" ref="AJ11" si="8">+AG11</f>
        <v>базовые станции, шт.</v>
      </c>
      <c r="AK11" s="36" t="s">
        <v>92</v>
      </c>
      <c r="AL11" s="36" t="str">
        <f t="shared" ref="AL11" si="9">+AI11</f>
        <v>базовые станции, шт.</v>
      </c>
      <c r="AM11" s="36" t="s">
        <v>92</v>
      </c>
      <c r="AN11" s="36" t="str">
        <f t="shared" ref="AN11" si="10">+AK11</f>
        <v>базовые станции, шт.</v>
      </c>
      <c r="AO11" s="20"/>
    </row>
    <row r="12" spans="1:54" x14ac:dyDescent="0.25">
      <c r="A12" s="37">
        <v>1</v>
      </c>
      <c r="B12" s="37">
        <v>2</v>
      </c>
      <c r="C12" s="37">
        <v>3</v>
      </c>
      <c r="D12" s="38" t="s">
        <v>6</v>
      </c>
      <c r="E12" s="38" t="s">
        <v>7</v>
      </c>
      <c r="F12" s="38" t="s">
        <v>8</v>
      </c>
      <c r="G12" s="38" t="s">
        <v>9</v>
      </c>
      <c r="H12" s="38" t="s">
        <v>10</v>
      </c>
      <c r="I12" s="38" t="s">
        <v>11</v>
      </c>
      <c r="J12" s="38" t="s">
        <v>12</v>
      </c>
      <c r="K12" s="38" t="s">
        <v>13</v>
      </c>
      <c r="L12" s="38" t="s">
        <v>14</v>
      </c>
      <c r="M12" s="38" t="s">
        <v>15</v>
      </c>
      <c r="N12" s="38" t="s">
        <v>16</v>
      </c>
      <c r="O12" s="38" t="s">
        <v>17</v>
      </c>
      <c r="P12" s="38" t="s">
        <v>88</v>
      </c>
      <c r="Q12" s="38" t="s">
        <v>18</v>
      </c>
      <c r="R12" s="38" t="s">
        <v>19</v>
      </c>
      <c r="S12" s="38" t="s">
        <v>20</v>
      </c>
      <c r="T12" s="38" t="s">
        <v>21</v>
      </c>
      <c r="U12" s="38" t="s">
        <v>22</v>
      </c>
      <c r="V12" s="38" t="s">
        <v>23</v>
      </c>
      <c r="W12" s="38" t="s">
        <v>24</v>
      </c>
      <c r="X12" s="38" t="s">
        <v>25</v>
      </c>
      <c r="Y12" s="38" t="s">
        <v>26</v>
      </c>
      <c r="Z12" s="38" t="s">
        <v>27</v>
      </c>
      <c r="AA12" s="38" t="s">
        <v>28</v>
      </c>
      <c r="AB12" s="38" t="s">
        <v>29</v>
      </c>
      <c r="AC12" s="38" t="s">
        <v>47</v>
      </c>
      <c r="AD12" s="38" t="s">
        <v>48</v>
      </c>
      <c r="AE12" s="38" t="s">
        <v>49</v>
      </c>
      <c r="AF12" s="38" t="s">
        <v>50</v>
      </c>
      <c r="AG12" s="38" t="s">
        <v>51</v>
      </c>
      <c r="AH12" s="38" t="s">
        <v>52</v>
      </c>
      <c r="AI12" s="38" t="s">
        <v>53</v>
      </c>
      <c r="AJ12" s="38" t="s">
        <v>54</v>
      </c>
      <c r="AK12" s="38" t="s">
        <v>30</v>
      </c>
      <c r="AL12" s="38" t="s">
        <v>31</v>
      </c>
      <c r="AM12" s="38" t="s">
        <v>32</v>
      </c>
      <c r="AN12" s="38" t="s">
        <v>33</v>
      </c>
      <c r="AO12" s="37">
        <v>8</v>
      </c>
    </row>
    <row r="13" spans="1:54" s="44" customFormat="1" ht="37.5" x14ac:dyDescent="0.25">
      <c r="A13" s="39" t="s">
        <v>55</v>
      </c>
      <c r="B13" s="40" t="s">
        <v>56</v>
      </c>
      <c r="C13" s="41" t="s">
        <v>57</v>
      </c>
      <c r="D13" s="42" t="str">
        <f t="shared" ref="D13:H13" si="11">+D14</f>
        <v>нд</v>
      </c>
      <c r="E13" s="43">
        <f t="shared" si="11"/>
        <v>108671</v>
      </c>
      <c r="F13" s="42">
        <f t="shared" si="11"/>
        <v>203</v>
      </c>
      <c r="G13" s="42">
        <f t="shared" si="11"/>
        <v>1</v>
      </c>
      <c r="H13" s="42" t="str">
        <f t="shared" si="11"/>
        <v>нд</v>
      </c>
      <c r="I13" s="43">
        <f>+I14</f>
        <v>53830</v>
      </c>
      <c r="J13" s="42">
        <f t="shared" ref="J13:AO13" si="12">+J14</f>
        <v>122</v>
      </c>
      <c r="K13" s="42">
        <f t="shared" si="12"/>
        <v>1</v>
      </c>
      <c r="L13" s="42" t="str">
        <f t="shared" si="12"/>
        <v>нд</v>
      </c>
      <c r="M13" s="43">
        <f t="shared" si="12"/>
        <v>7267</v>
      </c>
      <c r="N13" s="42" t="str">
        <f t="shared" ref="N13" si="13">+N14</f>
        <v>нд</v>
      </c>
      <c r="O13" s="43">
        <f t="shared" ref="O13" si="14">+O14</f>
        <v>53830</v>
      </c>
      <c r="P13" s="42">
        <f t="shared" ref="P13" si="15">+P14</f>
        <v>122</v>
      </c>
      <c r="Q13" s="42" t="str">
        <f t="shared" si="12"/>
        <v>нд</v>
      </c>
      <c r="R13" s="43">
        <f t="shared" si="12"/>
        <v>15621</v>
      </c>
      <c r="S13" s="42" t="str">
        <f t="shared" si="12"/>
        <v>нд</v>
      </c>
      <c r="T13" s="42" t="str">
        <f t="shared" si="12"/>
        <v>нд</v>
      </c>
      <c r="U13" s="42" t="str">
        <f t="shared" si="12"/>
        <v>нд</v>
      </c>
      <c r="V13" s="43">
        <f t="shared" si="12"/>
        <v>15670</v>
      </c>
      <c r="W13" s="42" t="str">
        <f t="shared" si="12"/>
        <v>нд</v>
      </c>
      <c r="X13" s="42" t="str">
        <f t="shared" si="12"/>
        <v>нд</v>
      </c>
      <c r="Y13" s="42" t="str">
        <f t="shared" si="12"/>
        <v>нд</v>
      </c>
      <c r="Z13" s="43">
        <f t="shared" si="12"/>
        <v>15669</v>
      </c>
      <c r="AA13" s="42" t="str">
        <f t="shared" si="12"/>
        <v>нд</v>
      </c>
      <c r="AB13" s="42" t="str">
        <f t="shared" si="12"/>
        <v>нд</v>
      </c>
      <c r="AC13" s="42" t="str">
        <f t="shared" si="12"/>
        <v>нд</v>
      </c>
      <c r="AD13" s="43">
        <f t="shared" si="12"/>
        <v>15689</v>
      </c>
      <c r="AE13" s="42" t="str">
        <f t="shared" si="12"/>
        <v>нд</v>
      </c>
      <c r="AF13" s="42" t="str">
        <f t="shared" si="12"/>
        <v>нд</v>
      </c>
      <c r="AG13" s="42" t="str">
        <f t="shared" si="12"/>
        <v>нд</v>
      </c>
      <c r="AH13" s="43">
        <f t="shared" si="12"/>
        <v>15654</v>
      </c>
      <c r="AI13" s="42" t="str">
        <f t="shared" si="12"/>
        <v>нд</v>
      </c>
      <c r="AJ13" s="42" t="str">
        <f t="shared" si="12"/>
        <v>нд</v>
      </c>
      <c r="AK13" s="42" t="str">
        <f t="shared" si="12"/>
        <v>нд</v>
      </c>
      <c r="AL13" s="43">
        <f t="shared" si="12"/>
        <v>78303</v>
      </c>
      <c r="AM13" s="42" t="str">
        <f t="shared" si="12"/>
        <v>нд</v>
      </c>
      <c r="AN13" s="42" t="str">
        <f t="shared" si="12"/>
        <v>нд</v>
      </c>
      <c r="AO13" s="42" t="str">
        <f t="shared" si="12"/>
        <v>нд</v>
      </c>
    </row>
    <row r="14" spans="1:54" s="44" customFormat="1" ht="37.5" x14ac:dyDescent="0.25">
      <c r="A14" s="39" t="s">
        <v>58</v>
      </c>
      <c r="B14" s="40" t="s">
        <v>59</v>
      </c>
      <c r="C14" s="41" t="s">
        <v>57</v>
      </c>
      <c r="D14" s="42" t="str">
        <f t="shared" ref="D14:H14" si="16">+D19</f>
        <v>нд</v>
      </c>
      <c r="E14" s="43">
        <f t="shared" si="16"/>
        <v>108671</v>
      </c>
      <c r="F14" s="42">
        <f t="shared" si="16"/>
        <v>203</v>
      </c>
      <c r="G14" s="42">
        <f t="shared" si="16"/>
        <v>1</v>
      </c>
      <c r="H14" s="42" t="str">
        <f t="shared" si="16"/>
        <v>нд</v>
      </c>
      <c r="I14" s="43">
        <f>+I19</f>
        <v>53830</v>
      </c>
      <c r="J14" s="42">
        <f t="shared" ref="J14:AO14" si="17">+J19</f>
        <v>122</v>
      </c>
      <c r="K14" s="42">
        <f t="shared" si="17"/>
        <v>1</v>
      </c>
      <c r="L14" s="42" t="str">
        <f t="shared" si="17"/>
        <v>нд</v>
      </c>
      <c r="M14" s="43">
        <f t="shared" si="17"/>
        <v>7267</v>
      </c>
      <c r="N14" s="42" t="str">
        <f t="shared" ref="N14:P14" si="18">+N19</f>
        <v>нд</v>
      </c>
      <c r="O14" s="43">
        <f t="shared" si="18"/>
        <v>53830</v>
      </c>
      <c r="P14" s="42">
        <f t="shared" si="18"/>
        <v>122</v>
      </c>
      <c r="Q14" s="42" t="str">
        <f t="shared" si="17"/>
        <v>нд</v>
      </c>
      <c r="R14" s="43">
        <f t="shared" si="17"/>
        <v>15621</v>
      </c>
      <c r="S14" s="42" t="str">
        <f t="shared" si="17"/>
        <v>нд</v>
      </c>
      <c r="T14" s="42" t="str">
        <f t="shared" si="17"/>
        <v>нд</v>
      </c>
      <c r="U14" s="42" t="str">
        <f t="shared" si="17"/>
        <v>нд</v>
      </c>
      <c r="V14" s="43">
        <f t="shared" si="17"/>
        <v>15670</v>
      </c>
      <c r="W14" s="42" t="str">
        <f t="shared" si="17"/>
        <v>нд</v>
      </c>
      <c r="X14" s="42" t="str">
        <f t="shared" si="17"/>
        <v>нд</v>
      </c>
      <c r="Y14" s="42" t="str">
        <f t="shared" si="17"/>
        <v>нд</v>
      </c>
      <c r="Z14" s="43">
        <f t="shared" si="17"/>
        <v>15669</v>
      </c>
      <c r="AA14" s="42" t="str">
        <f t="shared" si="17"/>
        <v>нд</v>
      </c>
      <c r="AB14" s="42" t="str">
        <f t="shared" si="17"/>
        <v>нд</v>
      </c>
      <c r="AC14" s="42" t="str">
        <f t="shared" si="17"/>
        <v>нд</v>
      </c>
      <c r="AD14" s="43">
        <f t="shared" si="17"/>
        <v>15689</v>
      </c>
      <c r="AE14" s="42" t="str">
        <f t="shared" si="17"/>
        <v>нд</v>
      </c>
      <c r="AF14" s="42" t="str">
        <f t="shared" si="17"/>
        <v>нд</v>
      </c>
      <c r="AG14" s="42" t="str">
        <f t="shared" si="17"/>
        <v>нд</v>
      </c>
      <c r="AH14" s="43">
        <f t="shared" si="17"/>
        <v>15654</v>
      </c>
      <c r="AI14" s="42" t="str">
        <f t="shared" si="17"/>
        <v>нд</v>
      </c>
      <c r="AJ14" s="42" t="str">
        <f t="shared" si="17"/>
        <v>нд</v>
      </c>
      <c r="AK14" s="42" t="str">
        <f t="shared" si="17"/>
        <v>нд</v>
      </c>
      <c r="AL14" s="43">
        <f t="shared" si="17"/>
        <v>78303</v>
      </c>
      <c r="AM14" s="42" t="str">
        <f t="shared" si="17"/>
        <v>нд</v>
      </c>
      <c r="AN14" s="42" t="str">
        <f t="shared" si="17"/>
        <v>нд</v>
      </c>
      <c r="AO14" s="42" t="str">
        <f t="shared" si="17"/>
        <v>нд</v>
      </c>
    </row>
    <row r="15" spans="1:54" ht="18.75" x14ac:dyDescent="0.25">
      <c r="A15" s="39" t="s">
        <v>60</v>
      </c>
      <c r="B15" s="40" t="s">
        <v>61</v>
      </c>
      <c r="C15" s="45" t="s">
        <v>57</v>
      </c>
      <c r="D15" s="46" t="s">
        <v>84</v>
      </c>
      <c r="E15" s="46" t="s">
        <v>84</v>
      </c>
      <c r="F15" s="46" t="s">
        <v>84</v>
      </c>
      <c r="G15" s="46" t="s">
        <v>84</v>
      </c>
      <c r="H15" s="46" t="s">
        <v>84</v>
      </c>
      <c r="I15" s="46" t="s">
        <v>84</v>
      </c>
      <c r="J15" s="46" t="s">
        <v>84</v>
      </c>
      <c r="K15" s="46" t="s">
        <v>84</v>
      </c>
      <c r="L15" s="46" t="s">
        <v>84</v>
      </c>
      <c r="M15" s="46" t="s">
        <v>84</v>
      </c>
      <c r="N15" s="46" t="s">
        <v>84</v>
      </c>
      <c r="O15" s="46" t="s">
        <v>84</v>
      </c>
      <c r="P15" s="46" t="s">
        <v>84</v>
      </c>
      <c r="Q15" s="47" t="s">
        <v>84</v>
      </c>
      <c r="R15" s="47" t="s">
        <v>84</v>
      </c>
      <c r="S15" s="47" t="s">
        <v>84</v>
      </c>
      <c r="T15" s="47" t="s">
        <v>84</v>
      </c>
      <c r="U15" s="47" t="s">
        <v>84</v>
      </c>
      <c r="V15" s="47" t="s">
        <v>84</v>
      </c>
      <c r="W15" s="47" t="s">
        <v>84</v>
      </c>
      <c r="X15" s="47" t="s">
        <v>84</v>
      </c>
      <c r="Y15" s="47" t="s">
        <v>84</v>
      </c>
      <c r="Z15" s="47" t="s">
        <v>84</v>
      </c>
      <c r="AA15" s="47" t="s">
        <v>84</v>
      </c>
      <c r="AB15" s="47" t="s">
        <v>84</v>
      </c>
      <c r="AC15" s="47" t="s">
        <v>84</v>
      </c>
      <c r="AD15" s="47" t="s">
        <v>84</v>
      </c>
      <c r="AE15" s="47" t="s">
        <v>84</v>
      </c>
      <c r="AF15" s="47" t="s">
        <v>84</v>
      </c>
      <c r="AG15" s="47" t="s">
        <v>84</v>
      </c>
      <c r="AH15" s="47" t="s">
        <v>84</v>
      </c>
      <c r="AI15" s="47" t="s">
        <v>84</v>
      </c>
      <c r="AJ15" s="47" t="s">
        <v>84</v>
      </c>
      <c r="AK15" s="46" t="s">
        <v>84</v>
      </c>
      <c r="AL15" s="46" t="s">
        <v>84</v>
      </c>
      <c r="AM15" s="46" t="s">
        <v>84</v>
      </c>
      <c r="AN15" s="46" t="s">
        <v>84</v>
      </c>
      <c r="AO15" s="46" t="s">
        <v>84</v>
      </c>
    </row>
    <row r="16" spans="1:54" ht="37.5" x14ac:dyDescent="0.25">
      <c r="A16" s="39" t="s">
        <v>62</v>
      </c>
      <c r="B16" s="40" t="s">
        <v>63</v>
      </c>
      <c r="C16" s="45" t="s">
        <v>57</v>
      </c>
      <c r="D16" s="46" t="s">
        <v>84</v>
      </c>
      <c r="E16" s="46" t="s">
        <v>84</v>
      </c>
      <c r="F16" s="46" t="s">
        <v>84</v>
      </c>
      <c r="G16" s="46" t="s">
        <v>84</v>
      </c>
      <c r="H16" s="46" t="s">
        <v>84</v>
      </c>
      <c r="I16" s="46" t="s">
        <v>84</v>
      </c>
      <c r="J16" s="46" t="s">
        <v>84</v>
      </c>
      <c r="K16" s="46" t="s">
        <v>84</v>
      </c>
      <c r="L16" s="46" t="s">
        <v>84</v>
      </c>
      <c r="M16" s="46" t="s">
        <v>84</v>
      </c>
      <c r="N16" s="46" t="s">
        <v>84</v>
      </c>
      <c r="O16" s="46" t="s">
        <v>84</v>
      </c>
      <c r="P16" s="46" t="s">
        <v>84</v>
      </c>
      <c r="Q16" s="46" t="s">
        <v>84</v>
      </c>
      <c r="R16" s="46" t="s">
        <v>84</v>
      </c>
      <c r="S16" s="46" t="s">
        <v>84</v>
      </c>
      <c r="T16" s="46" t="s">
        <v>84</v>
      </c>
      <c r="U16" s="46" t="s">
        <v>84</v>
      </c>
      <c r="V16" s="46" t="s">
        <v>84</v>
      </c>
      <c r="W16" s="46" t="s">
        <v>84</v>
      </c>
      <c r="X16" s="46" t="s">
        <v>84</v>
      </c>
      <c r="Y16" s="46" t="s">
        <v>84</v>
      </c>
      <c r="Z16" s="46" t="s">
        <v>84</v>
      </c>
      <c r="AA16" s="46" t="s">
        <v>84</v>
      </c>
      <c r="AB16" s="46" t="s">
        <v>84</v>
      </c>
      <c r="AC16" s="46" t="s">
        <v>84</v>
      </c>
      <c r="AD16" s="46" t="s">
        <v>84</v>
      </c>
      <c r="AE16" s="46" t="s">
        <v>84</v>
      </c>
      <c r="AF16" s="46" t="s">
        <v>84</v>
      </c>
      <c r="AG16" s="46" t="s">
        <v>84</v>
      </c>
      <c r="AH16" s="46" t="s">
        <v>84</v>
      </c>
      <c r="AI16" s="46" t="s">
        <v>84</v>
      </c>
      <c r="AJ16" s="46" t="s">
        <v>84</v>
      </c>
      <c r="AK16" s="46" t="s">
        <v>84</v>
      </c>
      <c r="AL16" s="46" t="s">
        <v>84</v>
      </c>
      <c r="AM16" s="46" t="s">
        <v>84</v>
      </c>
      <c r="AN16" s="46" t="s">
        <v>84</v>
      </c>
      <c r="AO16" s="46" t="s">
        <v>84</v>
      </c>
    </row>
    <row r="17" spans="1:41" ht="18.75" x14ac:dyDescent="0.25">
      <c r="A17" s="39" t="s">
        <v>64</v>
      </c>
      <c r="B17" s="40" t="s">
        <v>65</v>
      </c>
      <c r="C17" s="45" t="s">
        <v>57</v>
      </c>
      <c r="D17" s="46" t="s">
        <v>84</v>
      </c>
      <c r="E17" s="46" t="s">
        <v>84</v>
      </c>
      <c r="F17" s="46" t="s">
        <v>84</v>
      </c>
      <c r="G17" s="46" t="s">
        <v>84</v>
      </c>
      <c r="H17" s="46" t="s">
        <v>84</v>
      </c>
      <c r="I17" s="46" t="s">
        <v>84</v>
      </c>
      <c r="J17" s="46" t="s">
        <v>84</v>
      </c>
      <c r="K17" s="46" t="s">
        <v>84</v>
      </c>
      <c r="L17" s="46" t="s">
        <v>84</v>
      </c>
      <c r="M17" s="46" t="s">
        <v>84</v>
      </c>
      <c r="N17" s="46" t="s">
        <v>84</v>
      </c>
      <c r="O17" s="46" t="s">
        <v>84</v>
      </c>
      <c r="P17" s="46" t="s">
        <v>84</v>
      </c>
      <c r="Q17" s="46" t="s">
        <v>84</v>
      </c>
      <c r="R17" s="46" t="s">
        <v>84</v>
      </c>
      <c r="S17" s="46" t="s">
        <v>84</v>
      </c>
      <c r="T17" s="46" t="s">
        <v>84</v>
      </c>
      <c r="U17" s="46" t="s">
        <v>84</v>
      </c>
      <c r="V17" s="46" t="s">
        <v>84</v>
      </c>
      <c r="W17" s="46" t="s">
        <v>84</v>
      </c>
      <c r="X17" s="46" t="s">
        <v>84</v>
      </c>
      <c r="Y17" s="46" t="s">
        <v>84</v>
      </c>
      <c r="Z17" s="46" t="s">
        <v>84</v>
      </c>
      <c r="AA17" s="46" t="s">
        <v>84</v>
      </c>
      <c r="AB17" s="46" t="s">
        <v>84</v>
      </c>
      <c r="AC17" s="46" t="s">
        <v>84</v>
      </c>
      <c r="AD17" s="46" t="s">
        <v>84</v>
      </c>
      <c r="AE17" s="46" t="s">
        <v>84</v>
      </c>
      <c r="AF17" s="46" t="s">
        <v>84</v>
      </c>
      <c r="AG17" s="46" t="s">
        <v>84</v>
      </c>
      <c r="AH17" s="46" t="s">
        <v>84</v>
      </c>
      <c r="AI17" s="46" t="s">
        <v>84</v>
      </c>
      <c r="AJ17" s="46" t="s">
        <v>84</v>
      </c>
      <c r="AK17" s="46" t="s">
        <v>84</v>
      </c>
      <c r="AL17" s="46" t="s">
        <v>84</v>
      </c>
      <c r="AM17" s="46" t="s">
        <v>84</v>
      </c>
      <c r="AN17" s="46" t="s">
        <v>84</v>
      </c>
      <c r="AO17" s="46" t="s">
        <v>84</v>
      </c>
    </row>
    <row r="18" spans="1:41" ht="18.75" x14ac:dyDescent="0.25">
      <c r="A18" s="39" t="s">
        <v>66</v>
      </c>
      <c r="B18" s="40" t="s">
        <v>67</v>
      </c>
      <c r="C18" s="45" t="s">
        <v>57</v>
      </c>
      <c r="D18" s="46" t="s">
        <v>84</v>
      </c>
      <c r="E18" s="46" t="s">
        <v>84</v>
      </c>
      <c r="F18" s="46" t="s">
        <v>84</v>
      </c>
      <c r="G18" s="46" t="s">
        <v>84</v>
      </c>
      <c r="H18" s="46" t="s">
        <v>84</v>
      </c>
      <c r="I18" s="46" t="s">
        <v>84</v>
      </c>
      <c r="J18" s="46" t="s">
        <v>84</v>
      </c>
      <c r="K18" s="46" t="s">
        <v>84</v>
      </c>
      <c r="L18" s="46" t="s">
        <v>84</v>
      </c>
      <c r="M18" s="46" t="s">
        <v>84</v>
      </c>
      <c r="N18" s="46" t="s">
        <v>84</v>
      </c>
      <c r="O18" s="46" t="s">
        <v>84</v>
      </c>
      <c r="P18" s="46" t="s">
        <v>84</v>
      </c>
      <c r="Q18" s="46" t="s">
        <v>84</v>
      </c>
      <c r="R18" s="46" t="s">
        <v>84</v>
      </c>
      <c r="S18" s="46" t="s">
        <v>84</v>
      </c>
      <c r="T18" s="46" t="s">
        <v>84</v>
      </c>
      <c r="U18" s="46" t="s">
        <v>84</v>
      </c>
      <c r="V18" s="46" t="s">
        <v>84</v>
      </c>
      <c r="W18" s="46" t="s">
        <v>84</v>
      </c>
      <c r="X18" s="46" t="s">
        <v>84</v>
      </c>
      <c r="Y18" s="46" t="s">
        <v>84</v>
      </c>
      <c r="Z18" s="46" t="s">
        <v>84</v>
      </c>
      <c r="AA18" s="46" t="s">
        <v>84</v>
      </c>
      <c r="AB18" s="46" t="s">
        <v>84</v>
      </c>
      <c r="AC18" s="46" t="s">
        <v>84</v>
      </c>
      <c r="AD18" s="46" t="s">
        <v>84</v>
      </c>
      <c r="AE18" s="46" t="s">
        <v>84</v>
      </c>
      <c r="AF18" s="46" t="s">
        <v>84</v>
      </c>
      <c r="AG18" s="46" t="s">
        <v>84</v>
      </c>
      <c r="AH18" s="46" t="s">
        <v>84</v>
      </c>
      <c r="AI18" s="46" t="s">
        <v>84</v>
      </c>
      <c r="AJ18" s="46" t="s">
        <v>84</v>
      </c>
      <c r="AK18" s="46" t="s">
        <v>84</v>
      </c>
      <c r="AL18" s="46" t="s">
        <v>84</v>
      </c>
      <c r="AM18" s="46" t="s">
        <v>84</v>
      </c>
      <c r="AN18" s="46" t="s">
        <v>84</v>
      </c>
      <c r="AO18" s="46" t="s">
        <v>84</v>
      </c>
    </row>
    <row r="19" spans="1:41" s="44" customFormat="1" ht="18.75" x14ac:dyDescent="0.25">
      <c r="A19" s="39" t="s">
        <v>68</v>
      </c>
      <c r="B19" s="40" t="s">
        <v>69</v>
      </c>
      <c r="C19" s="41" t="s">
        <v>57</v>
      </c>
      <c r="D19" s="42" t="str">
        <f>+D20</f>
        <v>нд</v>
      </c>
      <c r="E19" s="43">
        <f t="shared" ref="E19:AO19" si="19">+E20</f>
        <v>108671</v>
      </c>
      <c r="F19" s="42">
        <f t="shared" si="19"/>
        <v>203</v>
      </c>
      <c r="G19" s="42">
        <f t="shared" si="19"/>
        <v>1</v>
      </c>
      <c r="H19" s="42" t="str">
        <f t="shared" si="19"/>
        <v>нд</v>
      </c>
      <c r="I19" s="43">
        <f t="shared" si="19"/>
        <v>53830</v>
      </c>
      <c r="J19" s="42">
        <f t="shared" si="19"/>
        <v>122</v>
      </c>
      <c r="K19" s="42">
        <f t="shared" si="19"/>
        <v>1</v>
      </c>
      <c r="L19" s="42" t="str">
        <f t="shared" si="19"/>
        <v>нд</v>
      </c>
      <c r="M19" s="43">
        <f t="shared" si="19"/>
        <v>7267</v>
      </c>
      <c r="N19" s="42" t="str">
        <f t="shared" ref="N19:N21" si="20">+N20</f>
        <v>нд</v>
      </c>
      <c r="O19" s="43">
        <f t="shared" ref="O19:O21" si="21">+O20</f>
        <v>53830</v>
      </c>
      <c r="P19" s="42">
        <f t="shared" ref="P19:P21" si="22">+P20</f>
        <v>122</v>
      </c>
      <c r="Q19" s="42" t="str">
        <f t="shared" si="19"/>
        <v>нд</v>
      </c>
      <c r="R19" s="43">
        <f t="shared" si="19"/>
        <v>15621</v>
      </c>
      <c r="S19" s="42" t="str">
        <f t="shared" si="19"/>
        <v>нд</v>
      </c>
      <c r="T19" s="42" t="str">
        <f t="shared" si="19"/>
        <v>нд</v>
      </c>
      <c r="U19" s="42" t="str">
        <f t="shared" si="19"/>
        <v>нд</v>
      </c>
      <c r="V19" s="43">
        <f t="shared" si="19"/>
        <v>15670</v>
      </c>
      <c r="W19" s="42" t="str">
        <f t="shared" si="19"/>
        <v>нд</v>
      </c>
      <c r="X19" s="42" t="str">
        <f t="shared" si="19"/>
        <v>нд</v>
      </c>
      <c r="Y19" s="42" t="str">
        <f t="shared" si="19"/>
        <v>нд</v>
      </c>
      <c r="Z19" s="43">
        <f t="shared" si="19"/>
        <v>15669</v>
      </c>
      <c r="AA19" s="42" t="str">
        <f t="shared" si="19"/>
        <v>нд</v>
      </c>
      <c r="AB19" s="42" t="str">
        <f t="shared" si="19"/>
        <v>нд</v>
      </c>
      <c r="AC19" s="42" t="str">
        <f t="shared" si="19"/>
        <v>нд</v>
      </c>
      <c r="AD19" s="43">
        <f t="shared" si="19"/>
        <v>15689</v>
      </c>
      <c r="AE19" s="42" t="str">
        <f t="shared" si="19"/>
        <v>нд</v>
      </c>
      <c r="AF19" s="42" t="str">
        <f t="shared" si="19"/>
        <v>нд</v>
      </c>
      <c r="AG19" s="42" t="str">
        <f t="shared" si="19"/>
        <v>нд</v>
      </c>
      <c r="AH19" s="43">
        <f t="shared" si="19"/>
        <v>15654</v>
      </c>
      <c r="AI19" s="42" t="str">
        <f t="shared" si="19"/>
        <v>нд</v>
      </c>
      <c r="AJ19" s="42" t="str">
        <f t="shared" si="19"/>
        <v>нд</v>
      </c>
      <c r="AK19" s="42" t="str">
        <f t="shared" si="19"/>
        <v>нд</v>
      </c>
      <c r="AL19" s="43">
        <f t="shared" si="19"/>
        <v>78303</v>
      </c>
      <c r="AM19" s="42" t="str">
        <f t="shared" si="19"/>
        <v>нд</v>
      </c>
      <c r="AN19" s="42" t="str">
        <f t="shared" si="19"/>
        <v>нд</v>
      </c>
      <c r="AO19" s="42" t="str">
        <f t="shared" si="19"/>
        <v>нд</v>
      </c>
    </row>
    <row r="20" spans="1:41" s="44" customFormat="1" ht="37.5" x14ac:dyDescent="0.25">
      <c r="A20" s="39" t="s">
        <v>70</v>
      </c>
      <c r="B20" s="48" t="s">
        <v>71</v>
      </c>
      <c r="C20" s="41" t="s">
        <v>57</v>
      </c>
      <c r="D20" s="42" t="s">
        <v>84</v>
      </c>
      <c r="E20" s="43">
        <f>+E21</f>
        <v>108671</v>
      </c>
      <c r="F20" s="43">
        <f>+F21</f>
        <v>203</v>
      </c>
      <c r="G20" s="43">
        <f>+G21</f>
        <v>1</v>
      </c>
      <c r="H20" s="42" t="s">
        <v>84</v>
      </c>
      <c r="I20" s="43">
        <f t="shared" ref="I20:K21" si="23">+I21</f>
        <v>53830</v>
      </c>
      <c r="J20" s="43">
        <f t="shared" si="23"/>
        <v>122</v>
      </c>
      <c r="K20" s="42">
        <f t="shared" si="23"/>
        <v>1</v>
      </c>
      <c r="L20" s="42" t="s">
        <v>84</v>
      </c>
      <c r="M20" s="43">
        <f>+M21</f>
        <v>7267</v>
      </c>
      <c r="N20" s="42" t="str">
        <f t="shared" si="20"/>
        <v>нд</v>
      </c>
      <c r="O20" s="43">
        <f t="shared" si="21"/>
        <v>53830</v>
      </c>
      <c r="P20" s="42">
        <f t="shared" si="22"/>
        <v>122</v>
      </c>
      <c r="Q20" s="42" t="s">
        <v>84</v>
      </c>
      <c r="R20" s="43">
        <f>+R21</f>
        <v>15621</v>
      </c>
      <c r="S20" s="42" t="s">
        <v>84</v>
      </c>
      <c r="T20" s="42" t="s">
        <v>84</v>
      </c>
      <c r="U20" s="42" t="s">
        <v>84</v>
      </c>
      <c r="V20" s="43">
        <f>+V21</f>
        <v>15670</v>
      </c>
      <c r="W20" s="42" t="s">
        <v>84</v>
      </c>
      <c r="X20" s="42" t="s">
        <v>84</v>
      </c>
      <c r="Y20" s="42" t="s">
        <v>84</v>
      </c>
      <c r="Z20" s="43">
        <f>+Z21</f>
        <v>15669</v>
      </c>
      <c r="AA20" s="42" t="s">
        <v>84</v>
      </c>
      <c r="AB20" s="42" t="s">
        <v>84</v>
      </c>
      <c r="AC20" s="42" t="s">
        <v>84</v>
      </c>
      <c r="AD20" s="43">
        <f>+AD21</f>
        <v>15689</v>
      </c>
      <c r="AE20" s="42" t="s">
        <v>84</v>
      </c>
      <c r="AF20" s="42" t="s">
        <v>84</v>
      </c>
      <c r="AG20" s="42" t="s">
        <v>84</v>
      </c>
      <c r="AH20" s="43">
        <f>+AH21</f>
        <v>15654</v>
      </c>
      <c r="AI20" s="42" t="s">
        <v>84</v>
      </c>
      <c r="AJ20" s="42" t="s">
        <v>84</v>
      </c>
      <c r="AK20" s="42" t="s">
        <v>84</v>
      </c>
      <c r="AL20" s="43">
        <f>+AL21</f>
        <v>78303</v>
      </c>
      <c r="AM20" s="49" t="s">
        <v>84</v>
      </c>
      <c r="AN20" s="42" t="s">
        <v>84</v>
      </c>
      <c r="AO20" s="42" t="s">
        <v>84</v>
      </c>
    </row>
    <row r="21" spans="1:41" s="44" customFormat="1" ht="18.75" x14ac:dyDescent="0.25">
      <c r="A21" s="39" t="s">
        <v>72</v>
      </c>
      <c r="B21" s="48" t="s">
        <v>73</v>
      </c>
      <c r="C21" s="41" t="s">
        <v>57</v>
      </c>
      <c r="D21" s="42" t="s">
        <v>84</v>
      </c>
      <c r="E21" s="43">
        <f>+E22+E23</f>
        <v>108671</v>
      </c>
      <c r="F21" s="43">
        <f>+F22+F23</f>
        <v>203</v>
      </c>
      <c r="G21" s="43">
        <f>+G22</f>
        <v>1</v>
      </c>
      <c r="H21" s="42" t="s">
        <v>84</v>
      </c>
      <c r="I21" s="43">
        <f t="shared" si="23"/>
        <v>53830</v>
      </c>
      <c r="J21" s="43">
        <f t="shared" si="23"/>
        <v>122</v>
      </c>
      <c r="K21" s="42">
        <f t="shared" si="23"/>
        <v>1</v>
      </c>
      <c r="L21" s="42" t="s">
        <v>84</v>
      </c>
      <c r="M21" s="43">
        <f>+M22</f>
        <v>7267</v>
      </c>
      <c r="N21" s="42" t="str">
        <f t="shared" si="20"/>
        <v>нд</v>
      </c>
      <c r="O21" s="43">
        <f t="shared" si="21"/>
        <v>53830</v>
      </c>
      <c r="P21" s="42">
        <f t="shared" si="22"/>
        <v>122</v>
      </c>
      <c r="Q21" s="42" t="s">
        <v>84</v>
      </c>
      <c r="R21" s="43">
        <f>+R23</f>
        <v>15621</v>
      </c>
      <c r="S21" s="42" t="s">
        <v>84</v>
      </c>
      <c r="T21" s="42" t="s">
        <v>84</v>
      </c>
      <c r="U21" s="42" t="s">
        <v>84</v>
      </c>
      <c r="V21" s="43">
        <f>+V23</f>
        <v>15670</v>
      </c>
      <c r="W21" s="42" t="s">
        <v>84</v>
      </c>
      <c r="X21" s="42" t="s">
        <v>84</v>
      </c>
      <c r="Y21" s="42" t="s">
        <v>84</v>
      </c>
      <c r="Z21" s="43">
        <f>+Z23</f>
        <v>15669</v>
      </c>
      <c r="AA21" s="42" t="s">
        <v>84</v>
      </c>
      <c r="AB21" s="42" t="s">
        <v>84</v>
      </c>
      <c r="AC21" s="42" t="s">
        <v>84</v>
      </c>
      <c r="AD21" s="43">
        <f>+AD23</f>
        <v>15689</v>
      </c>
      <c r="AE21" s="42" t="s">
        <v>84</v>
      </c>
      <c r="AF21" s="42" t="s">
        <v>84</v>
      </c>
      <c r="AG21" s="42" t="s">
        <v>84</v>
      </c>
      <c r="AH21" s="43">
        <f>+AH23</f>
        <v>15654</v>
      </c>
      <c r="AI21" s="42" t="s">
        <v>84</v>
      </c>
      <c r="AJ21" s="42" t="s">
        <v>84</v>
      </c>
      <c r="AK21" s="42" t="s">
        <v>84</v>
      </c>
      <c r="AL21" s="43">
        <f>+AL23</f>
        <v>78303</v>
      </c>
      <c r="AM21" s="42" t="s">
        <v>84</v>
      </c>
      <c r="AN21" s="42" t="s">
        <v>84</v>
      </c>
      <c r="AO21" s="42" t="s">
        <v>84</v>
      </c>
    </row>
    <row r="22" spans="1:41" s="56" customFormat="1" ht="381" customHeight="1" x14ac:dyDescent="0.25">
      <c r="A22" s="50" t="s">
        <v>86</v>
      </c>
      <c r="B22" s="51" t="s">
        <v>97</v>
      </c>
      <c r="C22" s="52" t="s">
        <v>98</v>
      </c>
      <c r="D22" s="53" t="s">
        <v>84</v>
      </c>
      <c r="E22" s="54">
        <v>30368</v>
      </c>
      <c r="F22" s="53">
        <v>98</v>
      </c>
      <c r="G22" s="53">
        <v>1</v>
      </c>
      <c r="H22" s="53" t="s">
        <v>84</v>
      </c>
      <c r="I22" s="54">
        <v>53830</v>
      </c>
      <c r="J22" s="54">
        <v>122</v>
      </c>
      <c r="K22" s="53">
        <f>+G22</f>
        <v>1</v>
      </c>
      <c r="L22" s="53" t="s">
        <v>84</v>
      </c>
      <c r="M22" s="54">
        <v>7267</v>
      </c>
      <c r="N22" s="53" t="s">
        <v>84</v>
      </c>
      <c r="O22" s="54">
        <f>+I22</f>
        <v>53830</v>
      </c>
      <c r="P22" s="54">
        <f>+J22</f>
        <v>122</v>
      </c>
      <c r="Q22" s="53" t="s">
        <v>84</v>
      </c>
      <c r="R22" s="53" t="s">
        <v>84</v>
      </c>
      <c r="S22" s="53" t="s">
        <v>84</v>
      </c>
      <c r="T22" s="53" t="s">
        <v>84</v>
      </c>
      <c r="U22" s="53" t="s">
        <v>84</v>
      </c>
      <c r="V22" s="53" t="s">
        <v>84</v>
      </c>
      <c r="W22" s="53" t="s">
        <v>84</v>
      </c>
      <c r="X22" s="53" t="s">
        <v>84</v>
      </c>
      <c r="Y22" s="53" t="s">
        <v>84</v>
      </c>
      <c r="Z22" s="53" t="s">
        <v>84</v>
      </c>
      <c r="AA22" s="53" t="s">
        <v>84</v>
      </c>
      <c r="AB22" s="53" t="s">
        <v>84</v>
      </c>
      <c r="AC22" s="53" t="s">
        <v>84</v>
      </c>
      <c r="AD22" s="53" t="s">
        <v>84</v>
      </c>
      <c r="AE22" s="53" t="s">
        <v>84</v>
      </c>
      <c r="AF22" s="53" t="s">
        <v>84</v>
      </c>
      <c r="AG22" s="53" t="s">
        <v>84</v>
      </c>
      <c r="AH22" s="53" t="s">
        <v>84</v>
      </c>
      <c r="AI22" s="53" t="s">
        <v>84</v>
      </c>
      <c r="AJ22" s="53" t="s">
        <v>84</v>
      </c>
      <c r="AK22" s="53" t="s">
        <v>84</v>
      </c>
      <c r="AL22" s="53" t="s">
        <v>84</v>
      </c>
      <c r="AM22" s="53" t="s">
        <v>84</v>
      </c>
      <c r="AN22" s="53" t="s">
        <v>84</v>
      </c>
      <c r="AO22" s="55" t="s">
        <v>101</v>
      </c>
    </row>
    <row r="23" spans="1:41" s="56" customFormat="1" ht="37.5" x14ac:dyDescent="0.25">
      <c r="A23" s="50" t="s">
        <v>87</v>
      </c>
      <c r="B23" s="51" t="s">
        <v>99</v>
      </c>
      <c r="C23" s="51" t="s">
        <v>100</v>
      </c>
      <c r="D23" s="53" t="s">
        <v>84</v>
      </c>
      <c r="E23" s="54">
        <f>+AL23</f>
        <v>78303</v>
      </c>
      <c r="F23" s="54">
        <f>+AK23</f>
        <v>105</v>
      </c>
      <c r="G23" s="53" t="s">
        <v>84</v>
      </c>
      <c r="H23" s="53" t="s">
        <v>84</v>
      </c>
      <c r="I23" s="53" t="s">
        <v>84</v>
      </c>
      <c r="J23" s="53" t="s">
        <v>84</v>
      </c>
      <c r="K23" s="53" t="s">
        <v>84</v>
      </c>
      <c r="L23" s="53" t="s">
        <v>84</v>
      </c>
      <c r="M23" s="53" t="s">
        <v>84</v>
      </c>
      <c r="N23" s="53" t="s">
        <v>84</v>
      </c>
      <c r="O23" s="53" t="s">
        <v>84</v>
      </c>
      <c r="P23" s="53" t="s">
        <v>84</v>
      </c>
      <c r="Q23" s="54">
        <v>21</v>
      </c>
      <c r="R23" s="54">
        <v>15621</v>
      </c>
      <c r="S23" s="53" t="s">
        <v>84</v>
      </c>
      <c r="T23" s="53" t="s">
        <v>84</v>
      </c>
      <c r="U23" s="54">
        <v>21</v>
      </c>
      <c r="V23" s="54">
        <v>15670</v>
      </c>
      <c r="W23" s="53" t="s">
        <v>84</v>
      </c>
      <c r="X23" s="53" t="s">
        <v>84</v>
      </c>
      <c r="Y23" s="54">
        <v>21</v>
      </c>
      <c r="Z23" s="54">
        <v>15669</v>
      </c>
      <c r="AA23" s="53" t="s">
        <v>84</v>
      </c>
      <c r="AB23" s="53" t="s">
        <v>84</v>
      </c>
      <c r="AC23" s="54">
        <v>21</v>
      </c>
      <c r="AD23" s="54">
        <v>15689</v>
      </c>
      <c r="AE23" s="53" t="s">
        <v>84</v>
      </c>
      <c r="AF23" s="53" t="s">
        <v>84</v>
      </c>
      <c r="AG23" s="54">
        <v>21</v>
      </c>
      <c r="AH23" s="54">
        <v>15654</v>
      </c>
      <c r="AI23" s="53" t="s">
        <v>84</v>
      </c>
      <c r="AJ23" s="53" t="s">
        <v>84</v>
      </c>
      <c r="AK23" s="54">
        <f>+AG23+AC23+Y23+U23+Q23</f>
        <v>105</v>
      </c>
      <c r="AL23" s="54">
        <f>+AH23+AD23+Z23+V23+R23</f>
        <v>78303</v>
      </c>
      <c r="AM23" s="53" t="s">
        <v>84</v>
      </c>
      <c r="AN23" s="53" t="s">
        <v>84</v>
      </c>
      <c r="AO23" s="53" t="s">
        <v>84</v>
      </c>
    </row>
    <row r="24" spans="1:41" s="9" customFormat="1" ht="44.25" customHeight="1" x14ac:dyDescent="0.3">
      <c r="A24" s="39" t="s">
        <v>74</v>
      </c>
      <c r="B24" s="48" t="s">
        <v>75</v>
      </c>
      <c r="C24" s="41" t="s">
        <v>57</v>
      </c>
      <c r="D24" s="46" t="s">
        <v>84</v>
      </c>
      <c r="E24" s="46" t="s">
        <v>84</v>
      </c>
      <c r="F24" s="46" t="s">
        <v>84</v>
      </c>
      <c r="G24" s="46" t="s">
        <v>84</v>
      </c>
      <c r="H24" s="46" t="s">
        <v>84</v>
      </c>
      <c r="I24" s="46" t="s">
        <v>84</v>
      </c>
      <c r="J24" s="46" t="s">
        <v>84</v>
      </c>
      <c r="K24" s="46" t="s">
        <v>84</v>
      </c>
      <c r="L24" s="46" t="s">
        <v>84</v>
      </c>
      <c r="M24" s="46" t="s">
        <v>84</v>
      </c>
      <c r="N24" s="46" t="s">
        <v>84</v>
      </c>
      <c r="O24" s="46" t="s">
        <v>84</v>
      </c>
      <c r="P24" s="46" t="s">
        <v>84</v>
      </c>
      <c r="Q24" s="46" t="s">
        <v>84</v>
      </c>
      <c r="R24" s="46" t="s">
        <v>84</v>
      </c>
      <c r="S24" s="46" t="s">
        <v>84</v>
      </c>
      <c r="T24" s="46" t="s">
        <v>84</v>
      </c>
      <c r="U24" s="46" t="s">
        <v>84</v>
      </c>
      <c r="V24" s="46" t="s">
        <v>84</v>
      </c>
      <c r="W24" s="46" t="s">
        <v>84</v>
      </c>
      <c r="X24" s="46" t="s">
        <v>84</v>
      </c>
      <c r="Y24" s="46" t="s">
        <v>84</v>
      </c>
      <c r="Z24" s="46" t="s">
        <v>84</v>
      </c>
      <c r="AA24" s="46" t="s">
        <v>84</v>
      </c>
      <c r="AB24" s="46" t="s">
        <v>84</v>
      </c>
      <c r="AC24" s="46" t="s">
        <v>84</v>
      </c>
      <c r="AD24" s="46" t="s">
        <v>84</v>
      </c>
      <c r="AE24" s="46" t="s">
        <v>84</v>
      </c>
      <c r="AF24" s="46" t="s">
        <v>84</v>
      </c>
      <c r="AG24" s="46" t="s">
        <v>84</v>
      </c>
      <c r="AH24" s="46" t="s">
        <v>84</v>
      </c>
      <c r="AI24" s="46" t="s">
        <v>84</v>
      </c>
      <c r="AJ24" s="46" t="s">
        <v>84</v>
      </c>
      <c r="AK24" s="46" t="s">
        <v>84</v>
      </c>
      <c r="AL24" s="46" t="s">
        <v>84</v>
      </c>
      <c r="AM24" s="46" t="s">
        <v>84</v>
      </c>
      <c r="AN24" s="46" t="s">
        <v>84</v>
      </c>
      <c r="AO24" s="46" t="s">
        <v>84</v>
      </c>
    </row>
    <row r="25" spans="1:41" ht="44.25" customHeight="1" x14ac:dyDescent="0.25">
      <c r="A25" s="39" t="s">
        <v>76</v>
      </c>
      <c r="B25" s="40" t="s">
        <v>77</v>
      </c>
      <c r="C25" s="41" t="s">
        <v>57</v>
      </c>
      <c r="D25" s="46" t="s">
        <v>84</v>
      </c>
      <c r="E25" s="46" t="s">
        <v>84</v>
      </c>
      <c r="F25" s="46" t="s">
        <v>84</v>
      </c>
      <c r="G25" s="46" t="s">
        <v>84</v>
      </c>
      <c r="H25" s="46" t="s">
        <v>84</v>
      </c>
      <c r="I25" s="46" t="s">
        <v>84</v>
      </c>
      <c r="J25" s="46" t="s">
        <v>84</v>
      </c>
      <c r="K25" s="46" t="s">
        <v>84</v>
      </c>
      <c r="L25" s="46" t="s">
        <v>84</v>
      </c>
      <c r="M25" s="46" t="s">
        <v>84</v>
      </c>
      <c r="N25" s="46" t="s">
        <v>84</v>
      </c>
      <c r="O25" s="46" t="s">
        <v>84</v>
      </c>
      <c r="P25" s="46" t="s">
        <v>84</v>
      </c>
      <c r="Q25" s="46" t="s">
        <v>84</v>
      </c>
      <c r="R25" s="46" t="s">
        <v>84</v>
      </c>
      <c r="S25" s="46" t="s">
        <v>84</v>
      </c>
      <c r="T25" s="46" t="s">
        <v>84</v>
      </c>
      <c r="U25" s="46" t="s">
        <v>84</v>
      </c>
      <c r="V25" s="46" t="s">
        <v>84</v>
      </c>
      <c r="W25" s="46" t="s">
        <v>84</v>
      </c>
      <c r="X25" s="46" t="s">
        <v>84</v>
      </c>
      <c r="Y25" s="46" t="s">
        <v>84</v>
      </c>
      <c r="Z25" s="46" t="s">
        <v>84</v>
      </c>
      <c r="AA25" s="46" t="s">
        <v>84</v>
      </c>
      <c r="AB25" s="46" t="s">
        <v>84</v>
      </c>
      <c r="AC25" s="46" t="s">
        <v>84</v>
      </c>
      <c r="AD25" s="46" t="s">
        <v>84</v>
      </c>
      <c r="AE25" s="46" t="s">
        <v>84</v>
      </c>
      <c r="AF25" s="46" t="s">
        <v>84</v>
      </c>
      <c r="AG25" s="46" t="s">
        <v>84</v>
      </c>
      <c r="AH25" s="46" t="s">
        <v>84</v>
      </c>
      <c r="AI25" s="46" t="s">
        <v>84</v>
      </c>
      <c r="AJ25" s="46" t="s">
        <v>84</v>
      </c>
      <c r="AK25" s="46" t="s">
        <v>84</v>
      </c>
      <c r="AL25" s="46" t="s">
        <v>84</v>
      </c>
      <c r="AM25" s="46" t="s">
        <v>84</v>
      </c>
      <c r="AN25" s="46" t="s">
        <v>84</v>
      </c>
      <c r="AO25" s="46" t="s">
        <v>84</v>
      </c>
    </row>
    <row r="26" spans="1:41" ht="44.25" customHeight="1" x14ac:dyDescent="0.25">
      <c r="A26" s="39" t="s">
        <v>78</v>
      </c>
      <c r="B26" s="40" t="s">
        <v>79</v>
      </c>
      <c r="C26" s="41" t="s">
        <v>57</v>
      </c>
      <c r="D26" s="46" t="s">
        <v>84</v>
      </c>
      <c r="E26" s="46" t="s">
        <v>84</v>
      </c>
      <c r="F26" s="46" t="s">
        <v>84</v>
      </c>
      <c r="G26" s="46" t="s">
        <v>84</v>
      </c>
      <c r="H26" s="46" t="s">
        <v>84</v>
      </c>
      <c r="I26" s="46" t="s">
        <v>84</v>
      </c>
      <c r="J26" s="46" t="s">
        <v>84</v>
      </c>
      <c r="K26" s="46" t="s">
        <v>84</v>
      </c>
      <c r="L26" s="46" t="s">
        <v>84</v>
      </c>
      <c r="M26" s="46" t="s">
        <v>84</v>
      </c>
      <c r="N26" s="46" t="s">
        <v>84</v>
      </c>
      <c r="O26" s="46" t="s">
        <v>84</v>
      </c>
      <c r="P26" s="46" t="s">
        <v>84</v>
      </c>
      <c r="Q26" s="46" t="s">
        <v>84</v>
      </c>
      <c r="R26" s="46" t="s">
        <v>84</v>
      </c>
      <c r="S26" s="46" t="s">
        <v>84</v>
      </c>
      <c r="T26" s="46" t="s">
        <v>84</v>
      </c>
      <c r="U26" s="46" t="s">
        <v>84</v>
      </c>
      <c r="V26" s="46" t="s">
        <v>84</v>
      </c>
      <c r="W26" s="46" t="s">
        <v>84</v>
      </c>
      <c r="X26" s="46" t="s">
        <v>84</v>
      </c>
      <c r="Y26" s="46" t="s">
        <v>84</v>
      </c>
      <c r="Z26" s="46" t="s">
        <v>84</v>
      </c>
      <c r="AA26" s="46" t="s">
        <v>84</v>
      </c>
      <c r="AB26" s="46" t="s">
        <v>84</v>
      </c>
      <c r="AC26" s="46" t="s">
        <v>84</v>
      </c>
      <c r="AD26" s="46" t="s">
        <v>84</v>
      </c>
      <c r="AE26" s="46" t="s">
        <v>84</v>
      </c>
      <c r="AF26" s="46" t="s">
        <v>84</v>
      </c>
      <c r="AG26" s="46" t="s">
        <v>84</v>
      </c>
      <c r="AH26" s="46" t="s">
        <v>84</v>
      </c>
      <c r="AI26" s="46" t="s">
        <v>84</v>
      </c>
      <c r="AJ26" s="46" t="s">
        <v>84</v>
      </c>
      <c r="AK26" s="46" t="s">
        <v>84</v>
      </c>
      <c r="AL26" s="46" t="s">
        <v>84</v>
      </c>
      <c r="AM26" s="46" t="s">
        <v>84</v>
      </c>
      <c r="AN26" s="46" t="s">
        <v>84</v>
      </c>
      <c r="AO26" s="46" t="s">
        <v>84</v>
      </c>
    </row>
    <row r="27" spans="1:41" ht="44.25" customHeight="1" x14ac:dyDescent="0.25">
      <c r="A27" s="39" t="s">
        <v>80</v>
      </c>
      <c r="B27" s="40" t="s">
        <v>81</v>
      </c>
      <c r="C27" s="41" t="s">
        <v>57</v>
      </c>
      <c r="D27" s="46" t="s">
        <v>84</v>
      </c>
      <c r="E27" s="46" t="s">
        <v>84</v>
      </c>
      <c r="F27" s="46" t="s">
        <v>84</v>
      </c>
      <c r="G27" s="46" t="s">
        <v>84</v>
      </c>
      <c r="H27" s="46" t="s">
        <v>84</v>
      </c>
      <c r="I27" s="46" t="s">
        <v>84</v>
      </c>
      <c r="J27" s="46" t="s">
        <v>84</v>
      </c>
      <c r="K27" s="46" t="s">
        <v>84</v>
      </c>
      <c r="L27" s="46" t="s">
        <v>84</v>
      </c>
      <c r="M27" s="46" t="s">
        <v>84</v>
      </c>
      <c r="N27" s="46" t="s">
        <v>84</v>
      </c>
      <c r="O27" s="46" t="s">
        <v>84</v>
      </c>
      <c r="P27" s="46" t="s">
        <v>84</v>
      </c>
      <c r="Q27" s="46" t="s">
        <v>84</v>
      </c>
      <c r="R27" s="46" t="s">
        <v>84</v>
      </c>
      <c r="S27" s="46" t="s">
        <v>84</v>
      </c>
      <c r="T27" s="46" t="s">
        <v>84</v>
      </c>
      <c r="U27" s="46" t="s">
        <v>84</v>
      </c>
      <c r="V27" s="46" t="s">
        <v>84</v>
      </c>
      <c r="W27" s="46" t="s">
        <v>84</v>
      </c>
      <c r="X27" s="46" t="s">
        <v>84</v>
      </c>
      <c r="Y27" s="46" t="s">
        <v>84</v>
      </c>
      <c r="Z27" s="46" t="s">
        <v>84</v>
      </c>
      <c r="AA27" s="46" t="s">
        <v>84</v>
      </c>
      <c r="AB27" s="46" t="s">
        <v>84</v>
      </c>
      <c r="AC27" s="46" t="s">
        <v>84</v>
      </c>
      <c r="AD27" s="46" t="s">
        <v>84</v>
      </c>
      <c r="AE27" s="46" t="s">
        <v>84</v>
      </c>
      <c r="AF27" s="46" t="s">
        <v>84</v>
      </c>
      <c r="AG27" s="46" t="s">
        <v>84</v>
      </c>
      <c r="AH27" s="46" t="s">
        <v>84</v>
      </c>
      <c r="AI27" s="46" t="s">
        <v>84</v>
      </c>
      <c r="AJ27" s="46" t="s">
        <v>84</v>
      </c>
      <c r="AK27" s="46" t="s">
        <v>84</v>
      </c>
      <c r="AL27" s="46" t="s">
        <v>84</v>
      </c>
      <c r="AM27" s="46" t="s">
        <v>84</v>
      </c>
      <c r="AN27" s="46" t="s">
        <v>84</v>
      </c>
      <c r="AO27" s="46" t="s">
        <v>84</v>
      </c>
    </row>
    <row r="28" spans="1:41" ht="44.25" customHeight="1" x14ac:dyDescent="0.25">
      <c r="A28" s="39" t="s">
        <v>82</v>
      </c>
      <c r="B28" s="40" t="s">
        <v>83</v>
      </c>
      <c r="C28" s="41" t="s">
        <v>57</v>
      </c>
      <c r="D28" s="46" t="s">
        <v>84</v>
      </c>
      <c r="E28" s="46" t="s">
        <v>84</v>
      </c>
      <c r="F28" s="46" t="s">
        <v>84</v>
      </c>
      <c r="G28" s="46" t="s">
        <v>84</v>
      </c>
      <c r="H28" s="46" t="s">
        <v>84</v>
      </c>
      <c r="I28" s="46" t="s">
        <v>84</v>
      </c>
      <c r="J28" s="46" t="s">
        <v>84</v>
      </c>
      <c r="K28" s="46" t="s">
        <v>84</v>
      </c>
      <c r="L28" s="46" t="s">
        <v>84</v>
      </c>
      <c r="M28" s="46" t="s">
        <v>84</v>
      </c>
      <c r="N28" s="46" t="s">
        <v>84</v>
      </c>
      <c r="O28" s="46" t="s">
        <v>84</v>
      </c>
      <c r="P28" s="46" t="s">
        <v>84</v>
      </c>
      <c r="Q28" s="46" t="s">
        <v>84</v>
      </c>
      <c r="R28" s="46" t="s">
        <v>84</v>
      </c>
      <c r="S28" s="46" t="s">
        <v>84</v>
      </c>
      <c r="T28" s="46" t="s">
        <v>84</v>
      </c>
      <c r="U28" s="46" t="s">
        <v>84</v>
      </c>
      <c r="V28" s="46" t="s">
        <v>84</v>
      </c>
      <c r="W28" s="46" t="s">
        <v>84</v>
      </c>
      <c r="X28" s="46" t="s">
        <v>84</v>
      </c>
      <c r="Y28" s="46" t="s">
        <v>84</v>
      </c>
      <c r="Z28" s="46" t="s">
        <v>84</v>
      </c>
      <c r="AA28" s="46" t="s">
        <v>84</v>
      </c>
      <c r="AB28" s="46" t="s">
        <v>84</v>
      </c>
      <c r="AC28" s="46" t="s">
        <v>84</v>
      </c>
      <c r="AD28" s="46" t="s">
        <v>84</v>
      </c>
      <c r="AE28" s="46" t="s">
        <v>84</v>
      </c>
      <c r="AF28" s="46" t="s">
        <v>84</v>
      </c>
      <c r="AG28" s="46" t="s">
        <v>84</v>
      </c>
      <c r="AH28" s="46" t="s">
        <v>84</v>
      </c>
      <c r="AI28" s="46" t="s">
        <v>84</v>
      </c>
      <c r="AJ28" s="46" t="s">
        <v>84</v>
      </c>
      <c r="AK28" s="46" t="s">
        <v>84</v>
      </c>
      <c r="AL28" s="46" t="s">
        <v>84</v>
      </c>
      <c r="AM28" s="46" t="s">
        <v>84</v>
      </c>
      <c r="AN28" s="46" t="s">
        <v>84</v>
      </c>
      <c r="AO28" s="46" t="s">
        <v>84</v>
      </c>
    </row>
  </sheetData>
  <mergeCells count="36">
    <mergeCell ref="A1:AO1"/>
    <mergeCell ref="Y9:AB9"/>
    <mergeCell ref="AC9:AF9"/>
    <mergeCell ref="Y10:Z10"/>
    <mergeCell ref="AA10:AB10"/>
    <mergeCell ref="AC10:AD10"/>
    <mergeCell ref="AE10:AF10"/>
    <mergeCell ref="A7:AO7"/>
    <mergeCell ref="U9:X9"/>
    <mergeCell ref="N10:P10"/>
    <mergeCell ref="Q8:AN8"/>
    <mergeCell ref="AG10:AH10"/>
    <mergeCell ref="AI10:AJ10"/>
    <mergeCell ref="AG9:AJ9"/>
    <mergeCell ref="AK10:AL10"/>
    <mergeCell ref="AM10:AN10"/>
    <mergeCell ref="AK9:AN9"/>
    <mergeCell ref="L8:P9"/>
    <mergeCell ref="AO8:AO11"/>
    <mergeCell ref="A8:A11"/>
    <mergeCell ref="B8:B11"/>
    <mergeCell ref="C8:C11"/>
    <mergeCell ref="D8:K9"/>
    <mergeCell ref="D10:G10"/>
    <mergeCell ref="H10:K10"/>
    <mergeCell ref="L10:M10"/>
    <mergeCell ref="Q10:R10"/>
    <mergeCell ref="S10:T10"/>
    <mergeCell ref="Q9:T9"/>
    <mergeCell ref="U10:V10"/>
    <mergeCell ref="W10:X10"/>
    <mergeCell ref="A2:AO2"/>
    <mergeCell ref="A3:AO3"/>
    <mergeCell ref="A4:AO4"/>
    <mergeCell ref="A5:AO5"/>
    <mergeCell ref="A6:AO6"/>
  </mergeCells>
  <phoneticPr fontId="32" type="noConversion"/>
  <printOptions horizontalCentered="1"/>
  <pageMargins left="0.70866141732283472" right="0.47244094488188981" top="0.74803149606299213" bottom="0.74803149606299213" header="0.31496062992125984" footer="0.31496062992125984"/>
  <pageSetup paperSize="8" scale="2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2025-04-11T08:45:07Z</cp:lastPrinted>
  <dcterms:created xsi:type="dcterms:W3CDTF">2023-02-14T11:16:55Z</dcterms:created>
  <dcterms:modified xsi:type="dcterms:W3CDTF">2025-04-28T12:24:27Z</dcterms:modified>
</cp:coreProperties>
</file>