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ИНФ-Я\"/>
    </mc:Choice>
  </mc:AlternateContent>
  <bookViews>
    <workbookView xWindow="0" yWindow="0" windowWidth="28800" windowHeight="12030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G7" i="1"/>
  <c r="G6" i="1"/>
  <c r="G5" i="1"/>
  <c r="G8" i="1" l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<sst xmlns="http://schemas.openxmlformats.org/spreadsheetml/2006/main" count="13" uniqueCount="13">
  <si>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</si>
  <si>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</si>
  <si>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март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</si>
  <si>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</si>
  <si>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</si>
  <si>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</si>
  <si>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</si>
  <si>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</si>
  <si>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</si>
  <si>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</si>
  <si>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</si>
  <si>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</si>
  <si>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Объем фактического  полезного отпуска электрической энергии по ООО "НОВИТЭН" 
за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</si>
</sst>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2" fillId="0" borderId="0" xfId="0" applyFont="1"/>
    <xf numFmtId="1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C17" sqref="C17"/>
    </sheetView>
  </sheetViews>
  <sheetFormatPr defaultRowHeight="12.75" x14ac:dyDescent="0.2"/>
  <cols>
    <col min="1" max="1" width="8.42578125" customWidth="1"/>
    <col min="2" max="2" width="35.42578125" customWidth="1"/>
    <col min="3" max="3" width="13.42578125" customWidth="1"/>
    <col min="4" max="4" width="11.570312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14.25" x14ac:dyDescent="0.2">
      <c r="E1" s="1"/>
    </row>
    <row r="2" spans="1:12" ht="39" customHeight="1" x14ac:dyDescent="0.25">
      <c r="A2" s="26" t="s">
        <v>12</v>
      </c>
      <c r="B2" s="26"/>
      <c r="C2" s="26"/>
      <c r="D2" s="26"/>
      <c r="E2" s="26"/>
      <c r="F2" s="26"/>
      <c r="G2" s="26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spans="1:12" ht="41.45" customHeight="1" x14ac:dyDescent="0.2">
      <c r="A5" s="9">
        <v>1</v>
      </c>
      <c r="B5" s="10" t="s">
        <v>8</v>
      </c>
      <c r="C5" s="11">
        <v>163517.26800400001</v>
      </c>
      <c r="D5" s="11">
        <v>50182</v>
      </c>
      <c r="E5" s="11">
        <v>31355544.155832041</v>
      </c>
      <c r="F5" s="11">
        <v>14816772.557820838</v>
      </c>
      <c r="G5" s="12">
        <f>C5+D5+E5+F5</f>
        <v>46386015.981656879</v>
      </c>
      <c r="H5" s="13"/>
      <c r="I5" s="14"/>
      <c r="J5" s="15"/>
    </row>
    <row r="6" spans="1:12" ht="41.45" customHeight="1" x14ac:dyDescent="0.2">
      <c r="A6" s="16">
        <v>2</v>
      </c>
      <c r="B6" s="17" t="s">
        <v>9</v>
      </c>
      <c r="C6" s="18"/>
      <c r="D6" s="18"/>
      <c r="E6" s="18">
        <v>277451</v>
      </c>
      <c r="F6" s="18">
        <v>40977313.109999977</v>
      </c>
      <c r="G6" s="12">
        <f t="shared" ref="G6:G7" si="0">C6+D6+E6+F6</f>
        <v>41254764.109999977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10</v>
      </c>
      <c r="C7" s="19"/>
      <c r="D7" s="19">
        <v>27613</v>
      </c>
      <c r="E7" s="19">
        <v>-13431</v>
      </c>
      <c r="F7" s="19">
        <v>22030967</v>
      </c>
      <c r="G7" s="12">
        <f t="shared" si="0"/>
        <v>22045149</v>
      </c>
      <c r="H7" s="13"/>
      <c r="I7" s="14"/>
    </row>
    <row r="8" spans="1:12" s="24" customFormat="1" ht="24.75" customHeight="1" thickBot="1" x14ac:dyDescent="0.3">
      <c r="A8" s="20"/>
      <c r="B8" s="21" t="s">
        <v>11</v>
      </c>
      <c r="C8" s="22">
        <f>C5+C6+C7</f>
        <v>163517.26800400001</v>
      </c>
      <c r="D8" s="22">
        <f t="shared" ref="D8:F8" si="1">D5+D6+D7</f>
        <v>77795</v>
      </c>
      <c r="E8" s="22">
        <f t="shared" si="1"/>
        <v>31619564.155832041</v>
      </c>
      <c r="F8" s="22">
        <f t="shared" si="1"/>
        <v>77825052.667820811</v>
      </c>
      <c r="G8" s="23">
        <f>G5+G6+G7</f>
        <v>109685929.09165686</v>
      </c>
      <c r="H8" s="13"/>
      <c r="I8" s="14"/>
    </row>
    <row r="10" spans="1:12" x14ac:dyDescent="0.2">
      <c r="G10" s="13"/>
      <c r="H10" s="13"/>
    </row>
    <row r="11" spans="1:12" x14ac:dyDescent="0.2">
      <c r="C11" s="25"/>
      <c r="D11" s="25"/>
      <c r="E11" s="25"/>
      <c r="F11" s="25"/>
      <c r="G11" s="25"/>
      <c r="H11" s="13"/>
    </row>
    <row r="12" spans="1:12" x14ac:dyDescent="0.2">
      <c r="G12" s="13"/>
    </row>
    <row r="13" spans="1:12" x14ac:dyDescent="0.2">
      <c r="G13" s="13"/>
    </row>
  </sheetData>
  <mergeCells count="1">
    <mergeCell ref="A2:G2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2025-04-24T13:23:22Z</dcterms:created>
  <dcterms:modified xsi:type="dcterms:W3CDTF">2025-04-25T13:30:14Z</dcterms:modified>
</cp:coreProperties>
</file>