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4670" windowHeight="12540" tabRatio="596" firstSheet="36" activeTab="45"/>
  </bookViews>
  <sheets>
    <sheet name="01-2019" sheetId="1" r:id="rId1"/>
    <sheet name="02-2019" sheetId="2" r:id="rId2"/>
    <sheet name="03-2019" sheetId="3" r:id="rId3"/>
    <sheet name="04-2019" sheetId="4" r:id="rId4"/>
    <sheet name="05-2019" sheetId="5" r:id="rId5"/>
    <sheet name="06-2019" sheetId="6" r:id="rId6"/>
    <sheet name="07-2019" sheetId="7" r:id="rId7"/>
    <sheet name="08-2019" sheetId="8" r:id="rId8"/>
    <sheet name="09-2019" sheetId="9" r:id="rId9"/>
    <sheet name="10-2019" sheetId="10" r:id="rId10"/>
    <sheet name="11-2019" sheetId="11" r:id="rId11"/>
    <sheet name="12-2019" sheetId="12" r:id="rId12"/>
    <sheet name="01-2020" sheetId="13" r:id="rId13"/>
    <sheet name="02 -2020" sheetId="14" r:id="rId14"/>
    <sheet name="03 -2020" sheetId="15" r:id="rId15"/>
    <sheet name="04 -2020" sheetId="16" r:id="rId16"/>
    <sheet name="05 -2020" sheetId="17" r:id="rId17"/>
    <sheet name="06 -2020" sheetId="18" r:id="rId18"/>
    <sheet name="07 -2020" sheetId="19" r:id="rId19"/>
    <sheet name="08 -2020" sheetId="20" r:id="rId20"/>
    <sheet name="09 -2020" sheetId="21" r:id="rId21"/>
    <sheet name="10 -2020" sheetId="22" r:id="rId22"/>
    <sheet name="11 -2020" sheetId="23" r:id="rId23"/>
    <sheet name="12 -2020" sheetId="24" r:id="rId24"/>
    <sheet name="01-2021" sheetId="25" r:id="rId25"/>
    <sheet name="02 -2021" sheetId="26" r:id="rId26"/>
    <sheet name="03 -2021" sheetId="27" r:id="rId27"/>
    <sheet name="04 -2021" sheetId="28" r:id="rId28"/>
    <sheet name="05 -2021" sheetId="29" r:id="rId29"/>
    <sheet name="06 -2021" sheetId="30" r:id="rId30"/>
    <sheet name="07 -2021" sheetId="31" r:id="rId31"/>
    <sheet name="08 -2021" sheetId="32" r:id="rId32"/>
    <sheet name="09 -2021" sheetId="33" r:id="rId33"/>
    <sheet name="10 -2021" sheetId="34" r:id="rId34"/>
    <sheet name="11 -2021" sheetId="35" r:id="rId35"/>
    <sheet name="12 -2021" sheetId="36" r:id="rId36"/>
    <sheet name="01-2022" sheetId="37" r:id="rId37"/>
    <sheet name="02-2022" sheetId="38" r:id="rId38"/>
    <sheet name="03-2022" sheetId="39" r:id="rId39"/>
    <sheet name="04-2022" sheetId="40" r:id="rId40"/>
    <sheet name="05-2022" sheetId="41" r:id="rId41"/>
    <sheet name="06-2022" sheetId="42" r:id="rId42"/>
    <sheet name="07-2022" sheetId="43" r:id="rId43"/>
    <sheet name="08-2022" sheetId="44" r:id="rId44"/>
    <sheet name="09-2022" sheetId="45" r:id="rId45"/>
    <sheet name="10-2022 " sheetId="46" r:id="rId46"/>
  </sheets>
  <definedNames>
    <definedName name="_xlnm.Print_Area" localSheetId="24">'01-2021'!$A$1:$J$19</definedName>
    <definedName name="_xlnm.Print_Area" localSheetId="36">'01-2022'!$A$1:$J$19</definedName>
    <definedName name="_xlnm.Print_Area" localSheetId="25">'02 -2021'!$A$1:$J$19</definedName>
    <definedName name="_xlnm.Print_Area" localSheetId="37">'02-2022'!$A$1:$J$19</definedName>
    <definedName name="_xlnm.Print_Area" localSheetId="26">'03 -2021'!$A$1:$J$19</definedName>
    <definedName name="_xlnm.Print_Area" localSheetId="38">'03-2022'!$A$1:$J$19</definedName>
    <definedName name="_xlnm.Print_Area" localSheetId="27">'04 -2021'!$A$1:$J$19</definedName>
    <definedName name="_xlnm.Print_Area" localSheetId="39">'04-2022'!$A$1:$J$19</definedName>
    <definedName name="_xlnm.Print_Area" localSheetId="28">'05 -2021'!$A$1:$J$19</definedName>
    <definedName name="_xlnm.Print_Area" localSheetId="40">'05-2022'!$A$1:$J$19</definedName>
    <definedName name="_xlnm.Print_Area" localSheetId="29">'06 -2021'!$A$1:$J$19</definedName>
    <definedName name="_xlnm.Print_Area" localSheetId="41">'06-2022'!$A$1:$J$19</definedName>
    <definedName name="_xlnm.Print_Area" localSheetId="30">'07 -2021'!$A$1:$J$19</definedName>
    <definedName name="_xlnm.Print_Area" localSheetId="42">'07-2022'!$A$1:$J$19</definedName>
    <definedName name="_xlnm.Print_Area" localSheetId="31">'08 -2021'!$A$1:$J$19</definedName>
    <definedName name="_xlnm.Print_Area" localSheetId="43">'08-2022'!$A$1:$J$19</definedName>
    <definedName name="_xlnm.Print_Area" localSheetId="32">'09 -2021'!$A$1:$J$19</definedName>
    <definedName name="_xlnm.Print_Area" localSheetId="44">'09-2022'!$A$1:$J$19</definedName>
    <definedName name="_xlnm.Print_Area" localSheetId="33">'10 -2021'!$A$1:$J$19</definedName>
    <definedName name="_xlnm.Print_Area" localSheetId="45">'10-2022 '!$A$1:$J$19</definedName>
    <definedName name="_xlnm.Print_Area" localSheetId="34">'11 -2021'!$A$1:$J$19</definedName>
    <definedName name="_xlnm.Print_Area" localSheetId="35">'12 -2021'!$A$1:$J$19</definedName>
  </definedNames>
  <calcPr fullCalcOnLoad="1"/>
</workbook>
</file>

<file path=xl/sharedStrings.xml><?xml version="1.0" encoding="utf-8"?>
<sst xmlns="http://schemas.openxmlformats.org/spreadsheetml/2006/main" count="1104" uniqueCount="70">
  <si>
    <t xml:space="preserve"> </t>
  </si>
  <si>
    <t>№</t>
  </si>
  <si>
    <t>Услуги по передаче электрической энергии / ставка за содержание электрических сетей</t>
  </si>
  <si>
    <t>Предельный уровень нерегулируемых цен на электрическую энергию (мощность)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</si>
  <si>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</t>
  </si>
  <si>
    <t xml:space="preserve">Информация о расчете нерегулируемой составляющей в ставке покупки потерь электроэнергии </t>
  </si>
  <si>
    <t>В соответствии с законодательством Российской Федерации, с 1 января 2011 года электрическая энергия для всех потребителей, за исключением населения и приравненных к населению групп потребителей, поставляется по свободным (нерегулируемым) ценам. Расчет коэффициента бета не производится.</t>
  </si>
  <si>
    <t>руб/МВт.ч</t>
  </si>
  <si>
    <t>1.</t>
  </si>
  <si>
    <t>2.</t>
  </si>
  <si>
    <t>ООО "Городская энергосбытовая компания"</t>
  </si>
  <si>
    <t>Наименование</t>
  </si>
  <si>
    <t>Сетевые организации, покупающие электрическую энергию для компенсации потерь электрической энергии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</si>
  <si>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 (инфраструктурные платежи)</t>
  </si>
  <si>
    <t>Величина сбытовой надбавки, руб./МВтч</t>
  </si>
  <si>
    <r>
      <t xml:space="preserve">величин </t>
    </r>
    <r>
      <rPr>
        <b/>
        <sz val="11"/>
        <rFont val="Verdana"/>
        <family val="2"/>
      </rPr>
      <t>непревышения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</si>
  <si>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Verdana"/>
        <family val="2"/>
      </rPr>
      <t>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</si>
  <si>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</si>
  <si>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t>7=3+4+5+6</t>
  </si>
  <si>
    <t>Сетевые компании (компенсация потерь) для величин непревышения фактических объемов потерь э/э над объемами потерь, учтенными в сводном прогнозном балансе</t>
  </si>
  <si>
    <t>Сетевые компании (компенсация потерь) для величин превышения фактических объемов потерь э/э над объемами потерь, учтенными в сводном прогнозном балансе</t>
  </si>
  <si>
    <t>Сетевые организации, покупающие электрическую энергию для компенсации потерь электрической энергии*</t>
  </si>
  <si>
    <t xml:space="preserve">*Примечание: </t>
  </si>
  <si>
    <t>Январь 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</si>
  <si>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</si>
  <si>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</si>
  <si>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</si>
  <si>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</si>
  <si>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</si>
  <si>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</si>
  <si>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</si>
  <si>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</si>
  <si>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</si>
  <si>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</si>
  <si>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</si>
  <si>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ООО "НОВИТЭН"</t>
  </si>
  <si>
    <t>Январь 2020г.</t>
  </si>
  <si>
    <t>Февраль 2020г.</t>
  </si>
  <si>
    <t>Март 2020г.</t>
  </si>
  <si>
    <t>Апрель 2020г.</t>
  </si>
  <si>
    <t>Май 2020г.</t>
  </si>
  <si>
    <t>Июнь 2020г.</t>
  </si>
  <si>
    <t>Июль 2020г.</t>
  </si>
  <si>
    <t>Август 2020г.</t>
  </si>
  <si>
    <t>Сентябрь 2020г.</t>
  </si>
  <si>
    <t>Октябрь 2020г.</t>
  </si>
  <si>
    <t>Ноябрь 2020г.</t>
  </si>
  <si>
    <t>Декабрь 2020г.</t>
  </si>
  <si>
    <t>Январь 2021г.</t>
  </si>
  <si>
    <t>Февраль 2021г.</t>
  </si>
  <si>
    <t>Март 2021г.</t>
  </si>
  <si>
    <t>Апрель 2021г.</t>
  </si>
  <si>
    <t>Май 2021г.</t>
  </si>
  <si>
    <t>Июнь 2021г.</t>
  </si>
  <si>
    <t>Июль 2021г.</t>
  </si>
  <si>
    <t>Август 2021г.</t>
  </si>
  <si>
    <t>Сентябрь 2021г.</t>
  </si>
  <si>
    <t>Октябрь 2021г.</t>
  </si>
  <si>
    <t>Ноябрь 2021г.</t>
  </si>
  <si>
    <t>Декабрь 2021г.</t>
  </si>
  <si>
    <t>Январь 2022г.</t>
  </si>
  <si>
    <t>Февраль 2022г.</t>
  </si>
  <si>
    <t>Март 2022г.</t>
  </si>
  <si>
    <t>Апрель 2022г.</t>
  </si>
  <si>
    <t>Май 2022г.</t>
  </si>
  <si>
    <t>Июнь 2022г.</t>
  </si>
  <si>
    <t>Июль 2022г.</t>
  </si>
  <si>
    <t>Август 2022г.</t>
  </si>
  <si>
    <t>Сентябрь 2022г.</t>
  </si>
  <si>
    <t>Октябрь 2022г.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</si>
</sst>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#,##0.000000"/>
    <numFmt numFmtId="182" formatCode="#,##0.000000000"/>
    <numFmt numFmtId="183" formatCode="0.0000000"/>
    <numFmt numFmtId="184" formatCode="#,##0.0000000"/>
    <numFmt numFmtId="185" formatCode="0.000000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"/>
    <numFmt numFmtId="192" formatCode="#,##0.0000"/>
    <numFmt numFmtId="193" formatCode="#,##0.00000000"/>
    <numFmt numFmtId="194" formatCode="000000"/>
    <numFmt numFmtId="195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2" fontId="2" fillId="0" borderId="0" xfId="0" applyNumberFormat="1" applyFont="1" applyAlignment="1">
      <alignment vertical="center"/>
    </xf>
    <xf numFmtId="183" fontId="2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186" fontId="9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4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1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/>
    </xf>
    <xf numFmtId="186" fontId="9" fillId="0" borderId="15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1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/>
    </xf>
    <xf numFmtId="18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94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9" fillId="33" borderId="21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center" wrapText="1"/>
    </xf>
    <xf numFmtId="0" fontId="9" fillId="33" borderId="19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2228.77</v>
      </c>
      <c r="D11" s="15">
        <v>0</v>
      </c>
      <c r="E11" s="14">
        <v>23</v>
      </c>
      <c r="F11" s="14">
        <v>2.51</v>
      </c>
      <c r="G11" s="30">
        <f>C11+D11+E11+F11</f>
        <v>2254.28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2228.77</v>
      </c>
      <c r="D13" s="34">
        <v>0</v>
      </c>
      <c r="E13" s="33">
        <v>99</v>
      </c>
      <c r="F13" s="33">
        <f>F11</f>
        <v>2.51</v>
      </c>
      <c r="G13" s="35">
        <f>C13+D13+E13+F13</f>
        <v>2330.28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B18:I18"/>
    <mergeCell ref="A19:I19"/>
    <mergeCell ref="G7:G8"/>
    <mergeCell ref="E7:E8"/>
    <mergeCell ref="F7:F8"/>
    <mergeCell ref="A15:B15"/>
    <mergeCell ref="A16:I16"/>
    <mergeCell ref="B17:I17"/>
    <mergeCell ref="A10:G10"/>
    <mergeCell ref="A12:G12"/>
    <mergeCell ref="A1:G1"/>
    <mergeCell ref="A2:G2"/>
    <mergeCell ref="A5:G5"/>
    <mergeCell ref="A7:A8"/>
    <mergeCell ref="B7:B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7" sqref="F7:F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32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2198.54</v>
      </c>
      <c r="D11" s="15">
        <v>0</v>
      </c>
      <c r="E11" s="14">
        <v>37.87</v>
      </c>
      <c r="F11" s="14">
        <v>2.33</v>
      </c>
      <c r="G11" s="30">
        <f>C11+D11+E11+F11</f>
        <v>2238.74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2198.54</v>
      </c>
      <c r="D13" s="34">
        <v>0</v>
      </c>
      <c r="E13" s="33">
        <v>285.78</v>
      </c>
      <c r="F13" s="33">
        <f>F11</f>
        <v>2.33</v>
      </c>
      <c r="G13" s="35">
        <f>C13+D13+E13+F13</f>
        <v>2486.6499999999996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B7" sqref="B7:B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2210.68</v>
      </c>
      <c r="D11" s="15">
        <v>0</v>
      </c>
      <c r="E11" s="14">
        <v>37.87</v>
      </c>
      <c r="F11" s="14">
        <v>2.37</v>
      </c>
      <c r="G11" s="30">
        <f>C11+D11+E11+F11</f>
        <v>2250.9199999999996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2210.68</v>
      </c>
      <c r="D13" s="34">
        <v>0</v>
      </c>
      <c r="E13" s="33">
        <v>285.78</v>
      </c>
      <c r="F13" s="33">
        <f>F11</f>
        <v>2.37</v>
      </c>
      <c r="G13" s="35">
        <f>C13+D13+E13+F13</f>
        <v>2498.83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9" sqref="I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2397.71</v>
      </c>
      <c r="D11" s="15">
        <v>0</v>
      </c>
      <c r="E11" s="14">
        <v>37.87</v>
      </c>
      <c r="F11" s="14">
        <v>2.37</v>
      </c>
      <c r="G11" s="30">
        <f>C11+D11+E11+F11</f>
        <v>2437.95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2397.71</v>
      </c>
      <c r="D13" s="34">
        <v>0</v>
      </c>
      <c r="E13" s="33">
        <v>285.78</v>
      </c>
      <c r="F13" s="33">
        <f>F11</f>
        <v>2.37</v>
      </c>
      <c r="G13" s="35">
        <f>C13+D13+E13+F13</f>
        <v>2685.8599999999997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10" sqref="I10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2180.52</v>
      </c>
      <c r="D11" s="15">
        <v>0</v>
      </c>
      <c r="E11" s="14">
        <v>34.46</v>
      </c>
      <c r="F11" s="14">
        <v>2.63</v>
      </c>
      <c r="G11" s="30">
        <f>C11+D11+E11+F11</f>
        <v>2217.61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2180.52</v>
      </c>
      <c r="D13" s="34">
        <v>0</v>
      </c>
      <c r="E13" s="33">
        <v>285.78</v>
      </c>
      <c r="F13" s="33">
        <f>F11</f>
        <v>2.63</v>
      </c>
      <c r="G13" s="35">
        <f>C13+D13+E13+F13</f>
        <v>2468.9300000000003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13" sqref="F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2475.21</v>
      </c>
      <c r="D11" s="15">
        <v>0</v>
      </c>
      <c r="E11" s="14">
        <v>34.46</v>
      </c>
      <c r="F11" s="14">
        <v>2.82</v>
      </c>
      <c r="G11" s="30">
        <f>C11+D11+E11+F11</f>
        <v>2512.4900000000002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2475.21</v>
      </c>
      <c r="D13" s="34">
        <v>0</v>
      </c>
      <c r="E13" s="33">
        <v>285.78</v>
      </c>
      <c r="F13" s="33">
        <f>F11</f>
        <v>2.82</v>
      </c>
      <c r="G13" s="35">
        <f>C13+D13+E13+F13</f>
        <v>2763.81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8" sqref="K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1934.13</v>
      </c>
      <c r="D11" s="15">
        <v>0</v>
      </c>
      <c r="E11" s="14">
        <v>34.46</v>
      </c>
      <c r="F11" s="14">
        <v>2.79</v>
      </c>
      <c r="G11" s="30">
        <f>C11+D11+E11+F11</f>
        <v>1971.38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1934.13</v>
      </c>
      <c r="D13" s="34">
        <v>0</v>
      </c>
      <c r="E13" s="33">
        <v>285.78</v>
      </c>
      <c r="F13" s="33">
        <f>F11</f>
        <v>2.79</v>
      </c>
      <c r="G13" s="35">
        <f>C13+D13+E13+F13</f>
        <v>2222.7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16" sqref="K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2351.66</v>
      </c>
      <c r="D11" s="15">
        <v>0</v>
      </c>
      <c r="E11" s="14">
        <v>34.46</v>
      </c>
      <c r="F11" s="14">
        <v>3.01</v>
      </c>
      <c r="G11" s="30">
        <f>C11+D11+E11+F11</f>
        <v>2389.13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2351.66</v>
      </c>
      <c r="D13" s="34">
        <v>0</v>
      </c>
      <c r="E13" s="33">
        <v>285.78</v>
      </c>
      <c r="F13" s="33">
        <f>F11</f>
        <v>3.01</v>
      </c>
      <c r="G13" s="35">
        <f>C13+D13+E13+F13</f>
        <v>2640.45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I5" sqref="I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2395.49</v>
      </c>
      <c r="D11" s="15">
        <v>0</v>
      </c>
      <c r="E11" s="14">
        <v>34.46</v>
      </c>
      <c r="F11" s="14">
        <v>2.86</v>
      </c>
      <c r="G11" s="30">
        <f>C11+D11+E11+F11</f>
        <v>2432.81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2395.49</v>
      </c>
      <c r="D13" s="34">
        <v>0</v>
      </c>
      <c r="E13" s="33">
        <v>285.78</v>
      </c>
      <c r="F13" s="33">
        <f>F11</f>
        <v>2.86</v>
      </c>
      <c r="G13" s="35">
        <f>C13+D13+E13+F13</f>
        <v>2684.1299999999997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2375.75</v>
      </c>
      <c r="D11" s="15">
        <v>0</v>
      </c>
      <c r="E11" s="14">
        <v>34.46</v>
      </c>
      <c r="F11" s="14">
        <v>2.83</v>
      </c>
      <c r="G11" s="30">
        <f>C11+D11+E11+F11</f>
        <v>2413.04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2375.75</v>
      </c>
      <c r="D13" s="34">
        <v>0</v>
      </c>
      <c r="E13" s="33">
        <v>285.78</v>
      </c>
      <c r="F13" s="33">
        <f>F11</f>
        <v>2.83</v>
      </c>
      <c r="G13" s="35">
        <f>C13+D13+E13+F13</f>
        <v>2664.3599999999997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N8" sqref="N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42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2536.27</v>
      </c>
      <c r="D11" s="15">
        <v>0</v>
      </c>
      <c r="E11" s="14">
        <v>32.89</v>
      </c>
      <c r="F11" s="14">
        <v>2.47</v>
      </c>
      <c r="G11" s="30">
        <f>C11+D11+E11+F11</f>
        <v>2571.6299999999997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2536.27</v>
      </c>
      <c r="D13" s="34">
        <v>0</v>
      </c>
      <c r="E13" s="33">
        <v>311.84</v>
      </c>
      <c r="F13" s="33">
        <f>F11</f>
        <v>2.47</v>
      </c>
      <c r="G13" s="35">
        <f>C13+D13+E13+F13</f>
        <v>2850.58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4">
      <selection activeCell="L9" sqref="L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2378.98</v>
      </c>
      <c r="D11" s="15">
        <v>0</v>
      </c>
      <c r="E11" s="14">
        <v>23</v>
      </c>
      <c r="F11" s="14">
        <v>2.93</v>
      </c>
      <c r="G11" s="30">
        <f>C11+D11+E11+F11</f>
        <v>2404.91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2378.98</v>
      </c>
      <c r="D13" s="34">
        <v>0</v>
      </c>
      <c r="E13" s="33">
        <v>99</v>
      </c>
      <c r="F13" s="33">
        <f>F11</f>
        <v>2.93</v>
      </c>
      <c r="G13" s="35">
        <f>C13+D13+E13+F13</f>
        <v>2480.91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2542.84</v>
      </c>
      <c r="D11" s="15">
        <v>0</v>
      </c>
      <c r="E11" s="14">
        <v>32.89</v>
      </c>
      <c r="F11" s="14">
        <v>5.97</v>
      </c>
      <c r="G11" s="30">
        <f>C11+D11+E11+F11</f>
        <v>2581.7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2542.84</v>
      </c>
      <c r="D13" s="34">
        <v>0</v>
      </c>
      <c r="E13" s="33">
        <v>311.84</v>
      </c>
      <c r="F13" s="33">
        <f>F11</f>
        <v>5.97</v>
      </c>
      <c r="G13" s="35">
        <f>C13+D13+E13+F13</f>
        <v>2860.65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I11" sqref="I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2720.15</v>
      </c>
      <c r="D11" s="15">
        <v>0</v>
      </c>
      <c r="E11" s="14">
        <v>32.89</v>
      </c>
      <c r="F11" s="14">
        <v>6.47</v>
      </c>
      <c r="G11" s="30">
        <f>C11+D11+E11+F11</f>
        <v>2759.5099999999998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2720.15</v>
      </c>
      <c r="D13" s="34">
        <v>0</v>
      </c>
      <c r="E13" s="33">
        <v>311.84</v>
      </c>
      <c r="F13" s="33">
        <f>F11</f>
        <v>6.47</v>
      </c>
      <c r="G13" s="35">
        <f>C13+D13+E13+F13</f>
        <v>3038.46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45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2200</v>
      </c>
      <c r="D11" s="15">
        <v>0</v>
      </c>
      <c r="E11" s="14">
        <v>32.89</v>
      </c>
      <c r="F11" s="14">
        <v>5.44</v>
      </c>
      <c r="G11" s="30">
        <f>C11+D11+E11+F11</f>
        <v>2238.33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2200</v>
      </c>
      <c r="D13" s="34">
        <v>0</v>
      </c>
      <c r="E13" s="33">
        <v>311.84</v>
      </c>
      <c r="F13" s="33">
        <f>F11</f>
        <v>5.44</v>
      </c>
      <c r="G13" s="35">
        <f>C13+D13+E13+F13</f>
        <v>2517.28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2360.63</v>
      </c>
      <c r="D11" s="15">
        <v>0</v>
      </c>
      <c r="E11" s="14">
        <v>32.89</v>
      </c>
      <c r="F11" s="14">
        <v>4.99</v>
      </c>
      <c r="G11" s="30">
        <f>C11+D11+E11+F11</f>
        <v>2398.5099999999998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2360.63</v>
      </c>
      <c r="D13" s="34">
        <v>0</v>
      </c>
      <c r="E13" s="33">
        <v>311.84</v>
      </c>
      <c r="F13" s="33">
        <f>F11</f>
        <v>4.99</v>
      </c>
      <c r="G13" s="35">
        <f>C13+D13+E13+F13</f>
        <v>2677.46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M11" sqref="M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2302.41</v>
      </c>
      <c r="D11" s="15">
        <v>0</v>
      </c>
      <c r="E11" s="14">
        <v>32.89</v>
      </c>
      <c r="F11" s="14">
        <v>4.96</v>
      </c>
      <c r="G11" s="30">
        <f>C11+D11+E11+F11</f>
        <v>2340.2599999999998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2302.41</v>
      </c>
      <c r="D13" s="34">
        <v>0</v>
      </c>
      <c r="E13" s="33">
        <v>311.84</v>
      </c>
      <c r="F13" s="33">
        <f>F11</f>
        <v>4.96</v>
      </c>
      <c r="G13" s="35">
        <f>C13+D13+E13+F13</f>
        <v>2619.21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O12" sqref="O12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2550.33</v>
      </c>
      <c r="D11" s="15">
        <v>0</v>
      </c>
      <c r="E11" s="14">
        <v>2.52</v>
      </c>
      <c r="F11" s="14">
        <v>5.76</v>
      </c>
      <c r="G11" s="30">
        <f>C11+D11+E11+F11</f>
        <v>2558.61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2550.33</v>
      </c>
      <c r="D13" s="34">
        <v>0</v>
      </c>
      <c r="E13" s="33">
        <v>311.84</v>
      </c>
      <c r="F13" s="33">
        <f>F11</f>
        <v>5.76</v>
      </c>
      <c r="G13" s="35">
        <f>C13+D13+E13+F13</f>
        <v>2867.9300000000003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2711.47</v>
      </c>
      <c r="D11" s="15">
        <v>0</v>
      </c>
      <c r="E11" s="14">
        <v>2.52</v>
      </c>
      <c r="F11" s="14">
        <v>3.76</v>
      </c>
      <c r="G11" s="30">
        <f>C11+D11+E11+F11</f>
        <v>2717.75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2711.47</v>
      </c>
      <c r="D13" s="34">
        <v>0</v>
      </c>
      <c r="E13" s="33">
        <v>311.84</v>
      </c>
      <c r="F13" s="33">
        <f>F11</f>
        <v>3.76</v>
      </c>
      <c r="G13" s="35">
        <f>C13+D13+E13+F13</f>
        <v>3027.07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2436.67</v>
      </c>
      <c r="D11" s="15">
        <v>0</v>
      </c>
      <c r="E11" s="14">
        <v>2.52</v>
      </c>
      <c r="F11" s="14">
        <v>3.75</v>
      </c>
      <c r="G11" s="30">
        <f>C11+D11+E11+F11</f>
        <v>2442.94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2436.67</v>
      </c>
      <c r="D13" s="34">
        <v>0</v>
      </c>
      <c r="E13" s="33">
        <v>311.84</v>
      </c>
      <c r="F13" s="33">
        <f>F11</f>
        <v>3.75</v>
      </c>
      <c r="G13" s="35">
        <f>C13+D13+E13+F13</f>
        <v>2752.26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L11" sqref="L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2390.54</v>
      </c>
      <c r="D11" s="15">
        <v>0</v>
      </c>
      <c r="E11" s="14">
        <v>2.52</v>
      </c>
      <c r="F11" s="14">
        <v>4.2</v>
      </c>
      <c r="G11" s="30">
        <f>C11+D11+E11+F11</f>
        <v>2397.2599999999998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2390.54</v>
      </c>
      <c r="D13" s="34">
        <v>0</v>
      </c>
      <c r="E13" s="33">
        <v>311.84</v>
      </c>
      <c r="F13" s="33">
        <f>F11</f>
        <v>4.2</v>
      </c>
      <c r="G13" s="35">
        <f>C13+D13+E13+F13</f>
        <v>2706.58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52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2401.81</v>
      </c>
      <c r="D11" s="15">
        <v>0</v>
      </c>
      <c r="E11" s="14">
        <v>2.52</v>
      </c>
      <c r="F11" s="14">
        <v>4.3</v>
      </c>
      <c r="G11" s="30">
        <f>C11+D11+E11+F11</f>
        <v>2408.63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2401.81</v>
      </c>
      <c r="D13" s="34">
        <v>0</v>
      </c>
      <c r="E13" s="33">
        <v>311.84</v>
      </c>
      <c r="F13" s="33">
        <f>F11</f>
        <v>4.3</v>
      </c>
      <c r="G13" s="35">
        <f>C13+D13+E13+F13</f>
        <v>2717.9500000000003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Q8" sqref="P8:Q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25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2233.13</v>
      </c>
      <c r="D11" s="15">
        <v>0</v>
      </c>
      <c r="E11" s="14">
        <v>23</v>
      </c>
      <c r="F11" s="14">
        <v>2.64</v>
      </c>
      <c r="G11" s="30">
        <f>C11+D11+E11+F11</f>
        <v>2258.77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2233.13</v>
      </c>
      <c r="D13" s="34">
        <v>0</v>
      </c>
      <c r="E13" s="33">
        <v>99</v>
      </c>
      <c r="F13" s="33">
        <f>F11</f>
        <v>2.64</v>
      </c>
      <c r="G13" s="35">
        <f>C13+D13+E13+F13</f>
        <v>2334.77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2" sqref="I12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2711.25</v>
      </c>
      <c r="D11" s="15">
        <v>0</v>
      </c>
      <c r="E11" s="14">
        <v>2.52</v>
      </c>
      <c r="F11" s="14">
        <v>3.93</v>
      </c>
      <c r="G11" s="30">
        <f>C11+D11+E11+F11</f>
        <v>2717.7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2711.25</v>
      </c>
      <c r="D13" s="34">
        <v>0</v>
      </c>
      <c r="E13" s="33">
        <v>311.84</v>
      </c>
      <c r="F13" s="33">
        <f>F11</f>
        <v>3.93</v>
      </c>
      <c r="G13" s="35">
        <f>C13+D13+E13+F13</f>
        <v>3027.02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2793.1</v>
      </c>
      <c r="D11" s="15">
        <v>0</v>
      </c>
      <c r="E11" s="14">
        <v>2.52</v>
      </c>
      <c r="F11" s="14">
        <v>3.48</v>
      </c>
      <c r="G11" s="30">
        <f>C11+D11+E11+F11</f>
        <v>2799.1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2793.1</v>
      </c>
      <c r="D13" s="34">
        <v>0</v>
      </c>
      <c r="E13" s="33">
        <v>360.01</v>
      </c>
      <c r="F13" s="33">
        <f>F11</f>
        <v>3.48</v>
      </c>
      <c r="G13" s="35">
        <f>C13+D13+E13+F13</f>
        <v>3156.5899999999997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3" sqref="N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55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2910.78</v>
      </c>
      <c r="D11" s="15">
        <v>0</v>
      </c>
      <c r="E11" s="14">
        <v>2.52</v>
      </c>
      <c r="F11" s="14">
        <v>6.61</v>
      </c>
      <c r="G11" s="30">
        <f>C11+D11+E11+F11</f>
        <v>2919.9100000000003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2910.78</v>
      </c>
      <c r="D13" s="34">
        <v>0</v>
      </c>
      <c r="E13" s="33">
        <v>360.01</v>
      </c>
      <c r="F13" s="33">
        <f>F11</f>
        <v>6.61</v>
      </c>
      <c r="G13" s="35">
        <f>C13+D13+E13+F13</f>
        <v>3277.4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2856.13</v>
      </c>
      <c r="D11" s="15">
        <v>0</v>
      </c>
      <c r="E11" s="14">
        <v>2.52</v>
      </c>
      <c r="F11" s="14">
        <v>7.32</v>
      </c>
      <c r="G11" s="30">
        <f>C11+D11+E11+F11</f>
        <v>2865.9700000000003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2856.13</v>
      </c>
      <c r="D13" s="34">
        <v>0</v>
      </c>
      <c r="E13" s="33">
        <v>360.01</v>
      </c>
      <c r="F13" s="33">
        <f>F11</f>
        <v>7.32</v>
      </c>
      <c r="G13" s="35">
        <f>C13+D13+E13+F13</f>
        <v>3223.4600000000005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2517.96</v>
      </c>
      <c r="D11" s="15">
        <v>0</v>
      </c>
      <c r="E11" s="14">
        <v>2.52</v>
      </c>
      <c r="F11" s="14">
        <v>6.42</v>
      </c>
      <c r="G11" s="30">
        <f>C11+D11+E11+F11</f>
        <v>2526.9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2517.96</v>
      </c>
      <c r="D13" s="34">
        <v>0</v>
      </c>
      <c r="E13" s="33">
        <v>360.01</v>
      </c>
      <c r="F13" s="33">
        <f>F11</f>
        <v>6.42</v>
      </c>
      <c r="G13" s="35">
        <f>C13+D13+E13+F13</f>
        <v>2884.3900000000003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J13" sqref="J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2564.68</v>
      </c>
      <c r="D11" s="15">
        <v>0</v>
      </c>
      <c r="E11" s="14">
        <v>2.52</v>
      </c>
      <c r="F11" s="14">
        <v>6.05</v>
      </c>
      <c r="G11" s="30">
        <f>C11+D11+E11+F11</f>
        <v>2573.25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2564.68</v>
      </c>
      <c r="D13" s="34">
        <v>0</v>
      </c>
      <c r="E13" s="33">
        <v>360.01</v>
      </c>
      <c r="F13" s="33">
        <f>F11</f>
        <v>6.05</v>
      </c>
      <c r="G13" s="35">
        <f>C13+D13+E13+F13</f>
        <v>2930.74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2468.78</v>
      </c>
      <c r="D11" s="15">
        <v>0</v>
      </c>
      <c r="E11" s="14">
        <v>2.52</v>
      </c>
      <c r="F11" s="14">
        <v>5.72</v>
      </c>
      <c r="G11" s="30">
        <f>C11+D11+E11+F11</f>
        <v>2477.02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2468.78</v>
      </c>
      <c r="D13" s="34">
        <v>0</v>
      </c>
      <c r="E13" s="33">
        <v>360.01</v>
      </c>
      <c r="F13" s="33">
        <f>F11</f>
        <v>5.72</v>
      </c>
      <c r="G13" s="35">
        <f>C13+D13+E13+F13</f>
        <v>2834.5099999999998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2617.08</v>
      </c>
      <c r="D11" s="15">
        <v>0</v>
      </c>
      <c r="E11" s="14">
        <v>2.52</v>
      </c>
      <c r="F11" s="14">
        <v>5.53</v>
      </c>
      <c r="G11" s="30">
        <f>C11+D11+E11+F11</f>
        <v>2625.13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2617.08</v>
      </c>
      <c r="D13" s="34">
        <v>0</v>
      </c>
      <c r="E13" s="33">
        <v>360.01</v>
      </c>
      <c r="F13" s="33">
        <f>F11</f>
        <v>5.53</v>
      </c>
      <c r="G13" s="35">
        <f>C13+D13+E13+F13</f>
        <v>2982.6200000000003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2808.24</v>
      </c>
      <c r="D11" s="15">
        <v>0</v>
      </c>
      <c r="E11" s="14">
        <v>2.52</v>
      </c>
      <c r="F11" s="14">
        <v>5.81</v>
      </c>
      <c r="G11" s="30">
        <f>C11+D11+E11+F11</f>
        <v>2816.5699999999997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2808.24</v>
      </c>
      <c r="D13" s="34">
        <v>0</v>
      </c>
      <c r="E13" s="33">
        <v>360.01</v>
      </c>
      <c r="F13" s="33">
        <f>F11</f>
        <v>5.81</v>
      </c>
      <c r="G13" s="35">
        <f>C13+D13+E13+F13</f>
        <v>3174.06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N9" sqref="N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62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2390.22</v>
      </c>
      <c r="D11" s="15">
        <v>0</v>
      </c>
      <c r="E11" s="14">
        <v>2.52</v>
      </c>
      <c r="F11" s="14">
        <v>5.19</v>
      </c>
      <c r="G11" s="30">
        <f>C11+D11+E11+F11</f>
        <v>2397.93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2390.22</v>
      </c>
      <c r="D13" s="34">
        <v>0</v>
      </c>
      <c r="E13" s="33">
        <v>360.01</v>
      </c>
      <c r="F13" s="33">
        <f>F11</f>
        <v>5.19</v>
      </c>
      <c r="G13" s="35">
        <f>C13+D13+E13+F13</f>
        <v>2755.4199999999996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C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2362.91</v>
      </c>
      <c r="D11" s="15">
        <v>0</v>
      </c>
      <c r="E11" s="14">
        <v>23</v>
      </c>
      <c r="F11" s="14">
        <v>2.98</v>
      </c>
      <c r="G11" s="30">
        <f>C11+D11+E11+F11</f>
        <v>2388.89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2362.91</v>
      </c>
      <c r="D13" s="34">
        <v>0</v>
      </c>
      <c r="E13" s="33">
        <v>99</v>
      </c>
      <c r="F13" s="33">
        <f>F11</f>
        <v>2.98</v>
      </c>
      <c r="G13" s="35">
        <f>C13+D13+E13+F13</f>
        <v>2464.89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2531.77</v>
      </c>
      <c r="D11" s="15">
        <v>0</v>
      </c>
      <c r="E11" s="14">
        <v>2.52</v>
      </c>
      <c r="F11" s="14">
        <v>5.69</v>
      </c>
      <c r="G11" s="30">
        <f>C11+D11+E11+F11</f>
        <v>2539.98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2531.77</v>
      </c>
      <c r="D13" s="34">
        <v>0</v>
      </c>
      <c r="E13" s="33">
        <v>360.01</v>
      </c>
      <c r="F13" s="33">
        <f>F11</f>
        <v>5.69</v>
      </c>
      <c r="G13" s="35">
        <f>C13+D13+E13+F13</f>
        <v>2897.47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2518.22</v>
      </c>
      <c r="D11" s="15">
        <v>0</v>
      </c>
      <c r="E11" s="14">
        <v>2.52</v>
      </c>
      <c r="F11" s="14">
        <v>5.59</v>
      </c>
      <c r="G11" s="30">
        <f>C11+D11+E11+F11</f>
        <v>2526.33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2518.22</v>
      </c>
      <c r="D13" s="34">
        <v>0</v>
      </c>
      <c r="E13" s="33">
        <v>360.01</v>
      </c>
      <c r="F13" s="33">
        <f>F11</f>
        <v>5.59</v>
      </c>
      <c r="G13" s="35">
        <f>C13+D13+E13+F13</f>
        <v>2883.8199999999997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N8" sqref="N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65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2782.73</v>
      </c>
      <c r="D11" s="15">
        <v>0</v>
      </c>
      <c r="E11" s="14">
        <v>2.52</v>
      </c>
      <c r="F11" s="14">
        <v>5.56</v>
      </c>
      <c r="G11" s="30">
        <f>C11+D11+E11+F11</f>
        <v>2790.81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2782.73</v>
      </c>
      <c r="D13" s="34">
        <v>0</v>
      </c>
      <c r="E13" s="33">
        <v>360.01</v>
      </c>
      <c r="F13" s="33">
        <f>F11</f>
        <v>5.56</v>
      </c>
      <c r="G13" s="35">
        <f>C13+D13+E13+F13</f>
        <v>3148.2999999999997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2826.17</v>
      </c>
      <c r="D11" s="15">
        <v>0</v>
      </c>
      <c r="E11" s="14">
        <v>362.95</v>
      </c>
      <c r="F11" s="14">
        <v>5.15</v>
      </c>
      <c r="G11" s="30">
        <f>C11+D11+E11+F11</f>
        <v>3194.27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2826.17</v>
      </c>
      <c r="D13" s="34">
        <v>0</v>
      </c>
      <c r="E13" s="33">
        <v>363.46</v>
      </c>
      <c r="F13" s="33">
        <f>F11</f>
        <v>5.15</v>
      </c>
      <c r="G13" s="35">
        <f>C13+D13+E13+F13</f>
        <v>3194.78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S17" sqref="S17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2843.47</v>
      </c>
      <c r="D11" s="15">
        <v>0</v>
      </c>
      <c r="E11" s="14">
        <v>362.95</v>
      </c>
      <c r="F11" s="14">
        <v>6.89</v>
      </c>
      <c r="G11" s="30">
        <f>C11+D11+E11+F11</f>
        <v>3213.3099999999995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2843.47</v>
      </c>
      <c r="D13" s="34">
        <v>0</v>
      </c>
      <c r="E13" s="33">
        <v>363.46</v>
      </c>
      <c r="F13" s="33">
        <f>F11</f>
        <v>6.89</v>
      </c>
      <c r="G13" s="35">
        <f>C13+D13+E13+F13</f>
        <v>3213.8199999999997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M18" sqref="M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2745.08</v>
      </c>
      <c r="D11" s="15">
        <v>0</v>
      </c>
      <c r="E11" s="14">
        <v>362.95</v>
      </c>
      <c r="F11" s="14">
        <v>7.25</v>
      </c>
      <c r="G11" s="30">
        <f>C11+D11+E11+F11</f>
        <v>3115.2799999999997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2745.08</v>
      </c>
      <c r="D13" s="34">
        <v>0</v>
      </c>
      <c r="E13" s="33">
        <v>363.46</v>
      </c>
      <c r="F13" s="33">
        <f>F11</f>
        <v>7.25</v>
      </c>
      <c r="G13" s="35">
        <f>C13+D13+E13+F13</f>
        <v>3115.79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view="pageBreakPreview" zoomScale="80" zoomScaleNormal="80" zoomScaleSheetLayoutView="80" zoomScalePageLayoutView="0" workbookViewId="0" topLeftCell="A1">
      <selection activeCell="O13" sqref="O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2497.65</v>
      </c>
      <c r="D11" s="15">
        <v>0</v>
      </c>
      <c r="E11" s="14">
        <v>362.95</v>
      </c>
      <c r="F11" s="14">
        <v>7.01</v>
      </c>
      <c r="G11" s="30">
        <f>C11+D11+E11+F11</f>
        <v>2867.61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2497.65</v>
      </c>
      <c r="D13" s="34">
        <v>0</v>
      </c>
      <c r="E13" s="33">
        <v>363.46</v>
      </c>
      <c r="F13" s="33">
        <f>F11</f>
        <v>7.01</v>
      </c>
      <c r="G13" s="35">
        <f>C13+D13+E13+F13</f>
        <v>2868.1200000000003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A5" sqref="A5:G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2378.01</v>
      </c>
      <c r="D11" s="15">
        <v>0</v>
      </c>
      <c r="E11" s="14">
        <v>23</v>
      </c>
      <c r="F11" s="14">
        <v>2.96</v>
      </c>
      <c r="G11" s="30">
        <f>C11+D11+E11+F11</f>
        <v>2403.9700000000003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2378.01</v>
      </c>
      <c r="D13" s="34">
        <v>0</v>
      </c>
      <c r="E13" s="33">
        <v>99</v>
      </c>
      <c r="F13" s="33">
        <f>F11</f>
        <v>2.96</v>
      </c>
      <c r="G13" s="35">
        <f>C13+D13+E13+F13</f>
        <v>2479.9700000000003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2488.27</v>
      </c>
      <c r="D11" s="15">
        <v>0</v>
      </c>
      <c r="E11" s="14">
        <v>23</v>
      </c>
      <c r="F11" s="14">
        <v>2.6</v>
      </c>
      <c r="G11" s="30">
        <f>C11+D11+E11+F11</f>
        <v>2513.87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2488.27</v>
      </c>
      <c r="D13" s="34">
        <v>0</v>
      </c>
      <c r="E13" s="33">
        <v>99</v>
      </c>
      <c r="F13" s="33">
        <f>F11</f>
        <v>2.6</v>
      </c>
      <c r="G13" s="35">
        <f>C13+D13+E13+F13</f>
        <v>2589.87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H8" sqref="H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2306.28</v>
      </c>
      <c r="D11" s="15">
        <v>0</v>
      </c>
      <c r="E11" s="14">
        <v>37.87</v>
      </c>
      <c r="F11" s="14">
        <v>2.6</v>
      </c>
      <c r="G11" s="30">
        <f>C11+D11+E11+F11</f>
        <v>2346.75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2306.28</v>
      </c>
      <c r="D13" s="34">
        <v>0</v>
      </c>
      <c r="E13" s="33">
        <v>285.78</v>
      </c>
      <c r="F13" s="33">
        <f>F11</f>
        <v>2.6</v>
      </c>
      <c r="G13" s="35">
        <f>C13+D13+E13+F13</f>
        <v>2594.6600000000003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P17" sqref="P17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2364</v>
      </c>
      <c r="D11" s="15">
        <v>0</v>
      </c>
      <c r="E11" s="14">
        <v>37.87</v>
      </c>
      <c r="F11" s="14">
        <v>2.63</v>
      </c>
      <c r="G11" s="30">
        <f>C11+D11+E11+F11</f>
        <v>2404.5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2364</v>
      </c>
      <c r="D13" s="34">
        <v>0</v>
      </c>
      <c r="E13" s="33">
        <v>285.78</v>
      </c>
      <c r="F13" s="33">
        <f>F11</f>
        <v>2.63</v>
      </c>
      <c r="G13" s="35">
        <f>C13+D13+E13+F13</f>
        <v>2652.41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2596.61</v>
      </c>
      <c r="D11" s="15">
        <v>0</v>
      </c>
      <c r="E11" s="14">
        <v>37.87</v>
      </c>
      <c r="F11" s="14">
        <v>2.53</v>
      </c>
      <c r="G11" s="30">
        <f>C11+D11+E11+F11</f>
        <v>2637.01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2596.61</v>
      </c>
      <c r="D13" s="34">
        <v>0</v>
      </c>
      <c r="E13" s="33">
        <v>285.78</v>
      </c>
      <c r="F13" s="33">
        <f>F11</f>
        <v>2.53</v>
      </c>
      <c r="G13" s="35">
        <f>C13+D13+E13+F13</f>
        <v>2884.9200000000005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Подхватилин Юрий Владимирович</dc:creator>
  <cp:keywords/>
  <dc:description/>
  <cp:lastModifiedBy>borovskih-yus</cp:lastModifiedBy>
  <cp:lastPrinted>2018-08-17T07:25:04Z</cp:lastPrinted>
  <dcterms:created xsi:type="dcterms:W3CDTF">2012-06-06T06:37:11Z</dcterms:created>
  <dcterms:modified xsi:type="dcterms:W3CDTF">2022-11-14T06:28:27Z</dcterms:modified>
  <cp:category/>
  <cp:version/>
  <cp:contentType/>
  <cp:contentStatus/>
</cp:coreProperties>
</file>